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720" windowHeight="12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9" i="1"/>
  <c r="D19"/>
  <c r="E15"/>
  <c r="D15"/>
  <c r="E12"/>
  <c r="D12"/>
  <c r="E9"/>
  <c r="D9"/>
  <c r="E5"/>
  <c r="D5"/>
</calcChain>
</file>

<file path=xl/sharedStrings.xml><?xml version="1.0" encoding="utf-8"?>
<sst xmlns="http://schemas.openxmlformats.org/spreadsheetml/2006/main" count="28" uniqueCount="19">
  <si>
    <t>序号</t>
  </si>
  <si>
    <t>采矿权名称</t>
  </si>
  <si>
    <t>联合升级矿山名称</t>
  </si>
  <si>
    <t>评估值
（万元）</t>
  </si>
  <si>
    <t>剩余资源量
（万吨）</t>
  </si>
  <si>
    <t>达州市博瑞实业有限公司易家沟煤矿</t>
  </si>
  <si>
    <t>达州市昊鑫煤业有限公司杨家沟煤矿</t>
  </si>
  <si>
    <t>合计</t>
  </si>
  <si>
    <t>达州市达县福汇煤矿</t>
  </si>
  <si>
    <t>达州市水窑子煤业有限公司水窑子煤矿</t>
  </si>
  <si>
    <t>达州市金福源泉煤业有限公司金福源煤矿</t>
  </si>
  <si>
    <t>四川达县茶园煤电有限公司茶园煤矿</t>
  </si>
  <si>
    <t>达州市达县石拱门煤矿</t>
  </si>
  <si>
    <t>达县赢川矿业有限公司高益煤矿</t>
  </si>
  <si>
    <t>达县胜利煤业有限公司胜利煤矿</t>
  </si>
  <si>
    <t>达州市兰草沟煤业有限责任公司兰草沟煤矿</t>
  </si>
  <si>
    <t>达州市汇能煤业有限责任公司凉风村煤厂</t>
  </si>
  <si>
    <t>达州市达县兴业煤业有限公司莲花洞煤矿</t>
  </si>
  <si>
    <t>达州市博瑞实业有限公司易家沟煤矿等5家煤矿剩余资源和资产评估结果</t>
    <phoneticPr fontId="7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</si>
</sst>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 "/>
    <numFmt numFmtId="177" formatCode="0.00_);[Red]\(0.00\)"/>
  </numFmts>
  <fonts count="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rgb="FFFFFFFF"/>
      <name val="微软雅黑"/>
      <charset val="134"/>
    </font>
    <font>
      <b/>
      <sz val="12"/>
      <color rgb="FFFFFFFF"/>
      <name val="Arial"/>
      <family val="2"/>
    </font>
    <font>
      <sz val="12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73E87"/>
        <bgColor indexed="64"/>
      </patternFill>
    </fill>
    <fill>
      <patternFill patternType="solid">
        <fgColor rgb="FFCCCED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4" fontId="4" fillId="3" borderId="5" xfId="0" applyNumberFormat="1" applyFont="1" applyFill="1" applyBorder="1" applyAlignment="1">
      <alignment horizontal="center" vertical="center" wrapText="1" readingOrder="1"/>
    </xf>
    <xf numFmtId="177" fontId="4" fillId="3" borderId="5" xfId="0" applyNumberFormat="1" applyFont="1" applyFill="1" applyBorder="1" applyAlignment="1">
      <alignment horizontal="center" vertical="center" wrapText="1" readingOrder="1"/>
    </xf>
    <xf numFmtId="43" fontId="4" fillId="3" borderId="5" xfId="1" applyFont="1" applyFill="1" applyBorder="1" applyAlignment="1">
      <alignment horizontal="center" vertical="center" wrapText="1" readingOrder="1"/>
    </xf>
    <xf numFmtId="4" fontId="5" fillId="3" borderId="5" xfId="0" applyNumberFormat="1" applyFont="1" applyFill="1" applyBorder="1" applyAlignment="1">
      <alignment horizontal="center" vertical="center" wrapText="1" readingOrder="1"/>
    </xf>
    <xf numFmtId="176" fontId="5" fillId="3" borderId="5" xfId="0" applyNumberFormat="1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177" fontId="0" fillId="0" borderId="0" xfId="0" applyNumberFormat="1"/>
    <xf numFmtId="0" fontId="1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sqref="A1:E1"/>
    </sheetView>
  </sheetViews>
  <sheetFormatPr defaultColWidth="9" defaultRowHeight="13.5"/>
  <cols>
    <col min="2" max="3" width="43.625" customWidth="1"/>
    <col min="4" max="4" width="18.5" customWidth="1"/>
    <col min="5" max="5" width="14" customWidth="1"/>
    <col min="6" max="6" width="18.5" customWidth="1"/>
    <col min="7" max="7" width="14.5" customWidth="1"/>
    <col min="8" max="8" width="23.25" customWidth="1"/>
    <col min="9" max="9" width="36" customWidth="1"/>
  </cols>
  <sheetData>
    <row r="1" spans="1:5" ht="30.75" customHeight="1">
      <c r="A1" s="11" t="s">
        <v>18</v>
      </c>
      <c r="B1" s="11"/>
      <c r="C1" s="11"/>
      <c r="D1" s="11"/>
      <c r="E1" s="11"/>
    </row>
    <row r="2" spans="1:5" ht="36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</row>
    <row r="3" spans="1:5" ht="17.25">
      <c r="A3" s="12">
        <v>1</v>
      </c>
      <c r="B3" s="16" t="s">
        <v>5</v>
      </c>
      <c r="C3" s="3" t="s">
        <v>5</v>
      </c>
      <c r="D3" s="4">
        <v>15262.88</v>
      </c>
      <c r="E3" s="5">
        <v>271.39999999999998</v>
      </c>
    </row>
    <row r="4" spans="1:5" ht="17.25">
      <c r="A4" s="13"/>
      <c r="B4" s="17"/>
      <c r="C4" s="3" t="s">
        <v>6</v>
      </c>
      <c r="D4" s="4">
        <v>1534.58</v>
      </c>
      <c r="E4" s="6">
        <v>0</v>
      </c>
    </row>
    <row r="5" spans="1:5" ht="18">
      <c r="A5" s="14"/>
      <c r="B5" s="18"/>
      <c r="C5" s="3" t="s">
        <v>7</v>
      </c>
      <c r="D5" s="7">
        <f>D3+D4</f>
        <v>16797.46</v>
      </c>
      <c r="E5" s="7">
        <f>E3+E4</f>
        <v>271.39999999999998</v>
      </c>
    </row>
    <row r="6" spans="1:5" ht="24" customHeight="1">
      <c r="A6" s="15">
        <v>2</v>
      </c>
      <c r="B6" s="19" t="s">
        <v>8</v>
      </c>
      <c r="C6" s="3" t="s">
        <v>8</v>
      </c>
      <c r="D6" s="4">
        <v>6432.04</v>
      </c>
      <c r="E6" s="5">
        <v>57.9</v>
      </c>
    </row>
    <row r="7" spans="1:5" ht="24" customHeight="1">
      <c r="A7" s="13"/>
      <c r="B7" s="17"/>
      <c r="C7" s="3" t="s">
        <v>9</v>
      </c>
      <c r="D7" s="4">
        <v>8378.25</v>
      </c>
      <c r="E7" s="5">
        <v>82.2</v>
      </c>
    </row>
    <row r="8" spans="1:5" ht="24" customHeight="1">
      <c r="A8" s="13"/>
      <c r="B8" s="17"/>
      <c r="C8" s="3" t="s">
        <v>10</v>
      </c>
      <c r="D8" s="6">
        <v>0</v>
      </c>
      <c r="E8" s="6">
        <v>0</v>
      </c>
    </row>
    <row r="9" spans="1:5" ht="24" customHeight="1">
      <c r="A9" s="14"/>
      <c r="B9" s="18"/>
      <c r="C9" s="3" t="s">
        <v>7</v>
      </c>
      <c r="D9" s="8">
        <f>D6+D7+D8</f>
        <v>14810.29</v>
      </c>
      <c r="E9" s="8">
        <f>E6+E7+E8</f>
        <v>140.1</v>
      </c>
    </row>
    <row r="10" spans="1:5" ht="24" customHeight="1">
      <c r="A10" s="15">
        <v>3</v>
      </c>
      <c r="B10" s="19" t="s">
        <v>11</v>
      </c>
      <c r="C10" s="3" t="s">
        <v>11</v>
      </c>
      <c r="D10" s="4">
        <v>14216.22</v>
      </c>
      <c r="E10" s="5">
        <v>147.1</v>
      </c>
    </row>
    <row r="11" spans="1:5" ht="24" customHeight="1">
      <c r="A11" s="13"/>
      <c r="B11" s="17"/>
      <c r="C11" s="3" t="s">
        <v>12</v>
      </c>
      <c r="D11" s="4">
        <v>4982.8900000000003</v>
      </c>
      <c r="E11" s="5">
        <v>31.7</v>
      </c>
    </row>
    <row r="12" spans="1:5" ht="24" customHeight="1">
      <c r="A12" s="14"/>
      <c r="B12" s="18"/>
      <c r="C12" s="3" t="s">
        <v>7</v>
      </c>
      <c r="D12" s="7">
        <f>D10+D11</f>
        <v>19199.11</v>
      </c>
      <c r="E12" s="7">
        <f>E10+E11</f>
        <v>178.8</v>
      </c>
    </row>
    <row r="13" spans="1:5" ht="24" customHeight="1">
      <c r="A13" s="15">
        <v>4</v>
      </c>
      <c r="B13" s="19" t="s">
        <v>13</v>
      </c>
      <c r="C13" s="3" t="s">
        <v>13</v>
      </c>
      <c r="D13" s="4">
        <v>19965.21</v>
      </c>
      <c r="E13" s="5">
        <v>375.6</v>
      </c>
    </row>
    <row r="14" spans="1:5" ht="24" customHeight="1">
      <c r="A14" s="13"/>
      <c r="B14" s="17"/>
      <c r="C14" s="3" t="s">
        <v>14</v>
      </c>
      <c r="D14" s="4">
        <v>4085.42</v>
      </c>
      <c r="E14" s="5">
        <v>79.8</v>
      </c>
    </row>
    <row r="15" spans="1:5" ht="24" customHeight="1">
      <c r="A15" s="14"/>
      <c r="B15" s="18"/>
      <c r="C15" s="3" t="s">
        <v>7</v>
      </c>
      <c r="D15" s="7">
        <f>D13+D14</f>
        <v>24050.63</v>
      </c>
      <c r="E15" s="7">
        <f>E13+E14</f>
        <v>455.4</v>
      </c>
    </row>
    <row r="16" spans="1:5" ht="24" customHeight="1">
      <c r="A16" s="15">
        <v>5</v>
      </c>
      <c r="B16" s="19" t="s">
        <v>15</v>
      </c>
      <c r="C16" s="3" t="s">
        <v>15</v>
      </c>
      <c r="D16" s="3">
        <v>10768.07</v>
      </c>
      <c r="E16" s="5">
        <v>201.9</v>
      </c>
    </row>
    <row r="17" spans="1:6" ht="24" customHeight="1">
      <c r="A17" s="13"/>
      <c r="B17" s="17"/>
      <c r="C17" s="3" t="s">
        <v>16</v>
      </c>
      <c r="D17" s="3">
        <v>8989.4599999999991</v>
      </c>
      <c r="E17" s="5">
        <v>124</v>
      </c>
    </row>
    <row r="18" spans="1:6" ht="24" customHeight="1">
      <c r="A18" s="13"/>
      <c r="B18" s="17"/>
      <c r="C18" s="3" t="s">
        <v>17</v>
      </c>
      <c r="D18" s="3">
        <v>1493.38</v>
      </c>
      <c r="E18" s="5">
        <v>122.6</v>
      </c>
    </row>
    <row r="19" spans="1:6" ht="24" customHeight="1">
      <c r="A19" s="14"/>
      <c r="B19" s="18"/>
      <c r="C19" s="3" t="s">
        <v>7</v>
      </c>
      <c r="D19" s="9">
        <f>D16+D17+D18</f>
        <v>21250.91</v>
      </c>
      <c r="E19" s="9">
        <f>E16+E17+E18</f>
        <v>448.5</v>
      </c>
      <c r="F19" s="10"/>
    </row>
    <row r="20" spans="1:6" ht="24" customHeight="1"/>
  </sheetData>
  <mergeCells count="11">
    <mergeCell ref="A16:A19"/>
    <mergeCell ref="B3:B5"/>
    <mergeCell ref="B6:B9"/>
    <mergeCell ref="B10:B12"/>
    <mergeCell ref="B13:B15"/>
    <mergeCell ref="B16:B19"/>
    <mergeCell ref="A1:E1"/>
    <mergeCell ref="A3:A5"/>
    <mergeCell ref="A6:A9"/>
    <mergeCell ref="A10:A12"/>
    <mergeCell ref="A13:A15"/>
  </mergeCells>
  <phoneticPr fontId="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2021-01-29T02:48:32Z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