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350"/>
  </bookViews>
  <sheets>
    <sheet name="面试人员名单" sheetId="9" r:id="rId1"/>
  </sheets>
  <definedNames>
    <definedName name="_xlnm._FilterDatabase" localSheetId="0" hidden="1">面试人员名单!$A$2:$I$45</definedName>
  </definedNames>
  <calcPr calcId="144525"/>
</workbook>
</file>

<file path=xl/sharedStrings.xml><?xml version="1.0" encoding="utf-8"?>
<sst xmlns="http://schemas.openxmlformats.org/spreadsheetml/2006/main" count="152">
  <si>
    <t>附件2</t>
  </si>
  <si>
    <t>2020年达川区事业单位公开考调工作人员面试人员名单</t>
  </si>
  <si>
    <t>姓名</t>
  </si>
  <si>
    <t>性别</t>
  </si>
  <si>
    <t>身份证号</t>
  </si>
  <si>
    <t>报考单位</t>
  </si>
  <si>
    <t>职位编码</t>
  </si>
  <si>
    <t>招聘数额</t>
  </si>
  <si>
    <t>准考证号</t>
  </si>
  <si>
    <t>笔试成绩</t>
  </si>
  <si>
    <t>排名</t>
  </si>
  <si>
    <r>
      <rPr>
        <sz val="10"/>
        <rFont val="方正仿宋_GBK"/>
        <charset val="134"/>
      </rPr>
      <t>杨浩</t>
    </r>
  </si>
  <si>
    <r>
      <rPr>
        <sz val="10"/>
        <rFont val="方正仿宋_GBK"/>
        <charset val="134"/>
      </rPr>
      <t>男</t>
    </r>
  </si>
  <si>
    <t>513021********3599</t>
  </si>
  <si>
    <r>
      <rPr>
        <sz val="10"/>
        <rFont val="方正仿宋_GBK"/>
        <charset val="134"/>
      </rPr>
      <t>区委城乡基层治理促进中心</t>
    </r>
  </si>
  <si>
    <t>20200231</t>
  </si>
  <si>
    <r>
      <rPr>
        <sz val="10"/>
        <rFont val="方正仿宋_GBK"/>
        <charset val="134"/>
      </rPr>
      <t>邓平</t>
    </r>
  </si>
  <si>
    <r>
      <rPr>
        <sz val="10"/>
        <rFont val="方正仿宋_GBK"/>
        <charset val="134"/>
      </rPr>
      <t>女</t>
    </r>
  </si>
  <si>
    <t>513030********8124</t>
  </si>
  <si>
    <t>20200232</t>
  </si>
  <si>
    <r>
      <rPr>
        <sz val="10"/>
        <rFont val="方正仿宋_GBK"/>
        <charset val="134"/>
      </rPr>
      <t>刘雅雅</t>
    </r>
  </si>
  <si>
    <t>513021********6802</t>
  </si>
  <si>
    <r>
      <rPr>
        <sz val="10"/>
        <rFont val="方正仿宋_GBK"/>
        <charset val="134"/>
      </rPr>
      <t>区干部人事档案管理服务中心</t>
    </r>
  </si>
  <si>
    <t>20200230</t>
  </si>
  <si>
    <r>
      <rPr>
        <sz val="10"/>
        <rFont val="方正仿宋_GBK"/>
        <charset val="134"/>
      </rPr>
      <t>付源</t>
    </r>
  </si>
  <si>
    <t>513001********0858</t>
  </si>
  <si>
    <t>20200227</t>
  </si>
  <si>
    <r>
      <rPr>
        <sz val="10"/>
        <rFont val="方正仿宋_GBK"/>
        <charset val="134"/>
      </rPr>
      <t>王玉印</t>
    </r>
  </si>
  <si>
    <t>513021********8596</t>
  </si>
  <si>
    <t>20200229</t>
  </si>
  <si>
    <r>
      <rPr>
        <sz val="10"/>
        <rFont val="方正仿宋_GBK"/>
        <charset val="134"/>
      </rPr>
      <t>周娟</t>
    </r>
  </si>
  <si>
    <t>513021********202X</t>
  </si>
  <si>
    <t>20200228</t>
  </si>
  <si>
    <r>
      <rPr>
        <sz val="10"/>
        <rFont val="方正仿宋_GBK"/>
        <charset val="134"/>
      </rPr>
      <t>史茂勤</t>
    </r>
  </si>
  <si>
    <t>513021********0206</t>
  </si>
  <si>
    <r>
      <rPr>
        <sz val="10"/>
        <rFont val="方正仿宋_GBK"/>
        <charset val="134"/>
      </rPr>
      <t>区残疾人就业服务所</t>
    </r>
  </si>
  <si>
    <t>20200224</t>
  </si>
  <si>
    <r>
      <rPr>
        <sz val="10"/>
        <rFont val="方正仿宋_GBK"/>
        <charset val="134"/>
      </rPr>
      <t>罗芳</t>
    </r>
  </si>
  <si>
    <t>513723********9840</t>
  </si>
  <si>
    <t>20200226</t>
  </si>
  <si>
    <r>
      <rPr>
        <sz val="10"/>
        <rFont val="方正仿宋_GBK"/>
        <charset val="134"/>
      </rPr>
      <t>杨润</t>
    </r>
  </si>
  <si>
    <t>511011********3190</t>
  </si>
  <si>
    <r>
      <rPr>
        <sz val="10"/>
        <rFont val="方正仿宋_GBK"/>
        <charset val="134"/>
      </rPr>
      <t>区残疾人康复中心</t>
    </r>
  </si>
  <si>
    <t>20200221</t>
  </si>
  <si>
    <r>
      <rPr>
        <sz val="10"/>
        <rFont val="方正仿宋_GBK"/>
        <charset val="134"/>
      </rPr>
      <t>王弘翔</t>
    </r>
  </si>
  <si>
    <t>513030********2614</t>
  </si>
  <si>
    <t>20200223</t>
  </si>
  <si>
    <r>
      <rPr>
        <sz val="10"/>
        <rFont val="方正仿宋_GBK"/>
        <charset val="134"/>
      </rPr>
      <t>奉承松</t>
    </r>
  </si>
  <si>
    <t>513021********7650</t>
  </si>
  <si>
    <r>
      <rPr>
        <sz val="10"/>
        <rFont val="方正仿宋_GBK"/>
        <charset val="134"/>
      </rPr>
      <t>区域经济统筹协同发展中心</t>
    </r>
  </si>
  <si>
    <t>20200217</t>
  </si>
  <si>
    <r>
      <rPr>
        <sz val="10"/>
        <rFont val="方正仿宋_GBK"/>
        <charset val="134"/>
      </rPr>
      <t>潘晓月</t>
    </r>
  </si>
  <si>
    <t>513001********0249</t>
  </si>
  <si>
    <t>20200216</t>
  </si>
  <si>
    <r>
      <rPr>
        <sz val="10"/>
        <rFont val="方正仿宋_GBK"/>
        <charset val="134"/>
      </rPr>
      <t>刘琼</t>
    </r>
  </si>
  <si>
    <t>513021********7685</t>
  </si>
  <si>
    <t>20200219</t>
  </si>
  <si>
    <r>
      <rPr>
        <sz val="10"/>
        <rFont val="方正仿宋_GBK"/>
        <charset val="134"/>
      </rPr>
      <t>代莉</t>
    </r>
  </si>
  <si>
    <t>513021********3780</t>
  </si>
  <si>
    <t>20200218</t>
  </si>
  <si>
    <r>
      <rPr>
        <sz val="10"/>
        <rFont val="方正仿宋_GBK"/>
        <charset val="134"/>
      </rPr>
      <t>黄秋燕</t>
    </r>
  </si>
  <si>
    <t>513021********6309</t>
  </si>
  <si>
    <r>
      <rPr>
        <sz val="10"/>
        <rFont val="方正仿宋_GBK"/>
        <charset val="134"/>
      </rPr>
      <t>区科学技术发展中心</t>
    </r>
  </si>
  <si>
    <t>20200212</t>
  </si>
  <si>
    <r>
      <rPr>
        <sz val="10"/>
        <rFont val="方正仿宋_GBK"/>
        <charset val="134"/>
      </rPr>
      <t>邓劲梅</t>
    </r>
  </si>
  <si>
    <t>513022********1146</t>
  </si>
  <si>
    <t>20200214</t>
  </si>
  <si>
    <r>
      <rPr>
        <sz val="10"/>
        <rFont val="方正仿宋_GBK"/>
        <charset val="134"/>
      </rPr>
      <t>何世军</t>
    </r>
  </si>
  <si>
    <t>513423********1216</t>
  </si>
  <si>
    <t>20200215</t>
  </si>
  <si>
    <r>
      <rPr>
        <sz val="10"/>
        <rFont val="方正仿宋_GBK"/>
        <charset val="134"/>
      </rPr>
      <t>钱丽君</t>
    </r>
  </si>
  <si>
    <t>511621********2587</t>
  </si>
  <si>
    <t>20200210</t>
  </si>
  <si>
    <r>
      <rPr>
        <sz val="10"/>
        <rFont val="方正仿宋_GBK"/>
        <charset val="134"/>
      </rPr>
      <t>邓龙亮</t>
    </r>
  </si>
  <si>
    <t>500236********5551</t>
  </si>
  <si>
    <r>
      <rPr>
        <sz val="10"/>
        <rFont val="方正仿宋_GBK"/>
        <charset val="134"/>
      </rPr>
      <t>区城区婚姻登记处</t>
    </r>
  </si>
  <si>
    <t>20200207</t>
  </si>
  <si>
    <r>
      <rPr>
        <sz val="10"/>
        <rFont val="方正仿宋_GBK"/>
        <charset val="134"/>
      </rPr>
      <t>黄娟</t>
    </r>
  </si>
  <si>
    <t>513021********6086</t>
  </si>
  <si>
    <t>20200209</t>
  </si>
  <si>
    <r>
      <rPr>
        <sz val="10"/>
        <rFont val="方正仿宋_GBK"/>
        <charset val="134"/>
      </rPr>
      <t>聂培</t>
    </r>
  </si>
  <si>
    <t>510322********2297</t>
  </si>
  <si>
    <r>
      <rPr>
        <sz val="10"/>
        <rFont val="方正仿宋_GBK"/>
        <charset val="134"/>
      </rPr>
      <t>区建设工程质量安全监督站</t>
    </r>
  </si>
  <si>
    <t>20200204</t>
  </si>
  <si>
    <r>
      <rPr>
        <sz val="10"/>
        <rFont val="方正仿宋_GBK"/>
        <charset val="134"/>
      </rPr>
      <t>郑雪</t>
    </r>
  </si>
  <si>
    <t>513021********0620</t>
  </si>
  <si>
    <t>20200206</t>
  </si>
  <si>
    <r>
      <rPr>
        <sz val="10"/>
        <rFont val="方正仿宋_GBK"/>
        <charset val="134"/>
      </rPr>
      <t>张亮</t>
    </r>
  </si>
  <si>
    <t>513021********3913</t>
  </si>
  <si>
    <r>
      <rPr>
        <sz val="10"/>
        <rFont val="方正仿宋_GBK"/>
        <charset val="134"/>
      </rPr>
      <t>区亭子文旅新城管理中心</t>
    </r>
  </si>
  <si>
    <t>20200202</t>
  </si>
  <si>
    <r>
      <rPr>
        <sz val="10"/>
        <rFont val="方正仿宋_GBK"/>
        <charset val="134"/>
      </rPr>
      <t>廖红娟</t>
    </r>
  </si>
  <si>
    <t>513030********816x</t>
  </si>
  <si>
    <t>20200203</t>
  </si>
  <si>
    <r>
      <rPr>
        <sz val="10"/>
        <rFont val="方正仿宋_GBK"/>
        <charset val="134"/>
      </rPr>
      <t>靳小波</t>
    </r>
  </si>
  <si>
    <t>513021********4771</t>
  </si>
  <si>
    <r>
      <rPr>
        <sz val="10"/>
        <rFont val="方正仿宋_GBK"/>
        <charset val="134"/>
      </rPr>
      <t>区农产品质量安全监督检验检查中心</t>
    </r>
  </si>
  <si>
    <t>20200126</t>
  </si>
  <si>
    <r>
      <rPr>
        <sz val="10"/>
        <rFont val="方正仿宋_GBK"/>
        <charset val="134"/>
      </rPr>
      <t>唐名梅</t>
    </r>
  </si>
  <si>
    <t>513021********7825</t>
  </si>
  <si>
    <t>20200130</t>
  </si>
  <si>
    <r>
      <rPr>
        <sz val="10"/>
        <rFont val="方正仿宋_GBK"/>
        <charset val="134"/>
      </rPr>
      <t>樊华江</t>
    </r>
  </si>
  <si>
    <t>513021********4399</t>
  </si>
  <si>
    <t>20200134</t>
  </si>
  <si>
    <r>
      <rPr>
        <sz val="10"/>
        <rFont val="方正仿宋_GBK"/>
        <charset val="134"/>
      </rPr>
      <t>梁胜</t>
    </r>
  </si>
  <si>
    <t>513021********6278</t>
  </si>
  <si>
    <t>20200128</t>
  </si>
  <si>
    <r>
      <rPr>
        <sz val="10"/>
        <rFont val="方正仿宋_GBK"/>
        <charset val="134"/>
      </rPr>
      <t>唐秀英</t>
    </r>
  </si>
  <si>
    <t>513021********4327</t>
  </si>
  <si>
    <t>20200131</t>
  </si>
  <si>
    <r>
      <rPr>
        <sz val="10"/>
        <rFont val="方正仿宋_GBK"/>
        <charset val="134"/>
      </rPr>
      <t>周云</t>
    </r>
  </si>
  <si>
    <t>513021********4475</t>
  </si>
  <si>
    <t>20200123</t>
  </si>
  <si>
    <r>
      <rPr>
        <sz val="10"/>
        <rFont val="方正仿宋_GBK"/>
        <charset val="134"/>
      </rPr>
      <t>梅占辉</t>
    </r>
  </si>
  <si>
    <t>513021********2073</t>
  </si>
  <si>
    <t>20200120</t>
  </si>
  <si>
    <r>
      <rPr>
        <sz val="10"/>
        <rFont val="方正仿宋_GBK"/>
        <charset val="134"/>
      </rPr>
      <t>王京强</t>
    </r>
  </si>
  <si>
    <t>513021********5498</t>
  </si>
  <si>
    <t>20200122</t>
  </si>
  <si>
    <r>
      <rPr>
        <sz val="10"/>
        <rFont val="方正仿宋_GBK"/>
        <charset val="134"/>
      </rPr>
      <t>邹晓华</t>
    </r>
  </si>
  <si>
    <t>513021********3434</t>
  </si>
  <si>
    <r>
      <rPr>
        <sz val="10"/>
        <rFont val="方正仿宋_GBK"/>
        <charset val="134"/>
      </rPr>
      <t>区畜牧发展服务中心</t>
    </r>
  </si>
  <si>
    <t>20200116</t>
  </si>
  <si>
    <r>
      <rPr>
        <sz val="10"/>
        <rFont val="方正仿宋_GBK"/>
        <charset val="134"/>
      </rPr>
      <t>袁永洪</t>
    </r>
  </si>
  <si>
    <t>513021********7315</t>
  </si>
  <si>
    <t>20200118</t>
  </si>
  <si>
    <r>
      <rPr>
        <sz val="10"/>
        <rFont val="方正仿宋_GBK"/>
        <charset val="134"/>
      </rPr>
      <t>王兴玲</t>
    </r>
  </si>
  <si>
    <t>513021********7208</t>
  </si>
  <si>
    <t>20200115</t>
  </si>
  <si>
    <r>
      <rPr>
        <sz val="10"/>
        <rFont val="方正仿宋_GBK"/>
        <charset val="134"/>
      </rPr>
      <t>万相建</t>
    </r>
  </si>
  <si>
    <t>513021********7815</t>
  </si>
  <si>
    <t>20200114</t>
  </si>
  <si>
    <r>
      <rPr>
        <sz val="10"/>
        <rFont val="方正仿宋_GBK"/>
        <charset val="134"/>
      </rPr>
      <t>宋浪</t>
    </r>
  </si>
  <si>
    <t>513022********283x</t>
  </si>
  <si>
    <r>
      <rPr>
        <sz val="10"/>
        <rFont val="方正仿宋_GBK"/>
        <charset val="134"/>
      </rPr>
      <t>区服务业发展促进中心</t>
    </r>
  </si>
  <si>
    <t>20200107</t>
  </si>
  <si>
    <r>
      <rPr>
        <sz val="10"/>
        <rFont val="方正仿宋_GBK"/>
        <charset val="134"/>
      </rPr>
      <t>王永胜</t>
    </r>
  </si>
  <si>
    <t>513722********5870</t>
  </si>
  <si>
    <t>20200111</t>
  </si>
  <si>
    <r>
      <rPr>
        <sz val="10"/>
        <rFont val="方正仿宋_GBK"/>
        <charset val="134"/>
      </rPr>
      <t>杨明达</t>
    </r>
  </si>
  <si>
    <t>513021********6176</t>
  </si>
  <si>
    <t>20200105</t>
  </si>
  <si>
    <r>
      <rPr>
        <sz val="10"/>
        <rFont val="方正仿宋_GBK"/>
        <charset val="134"/>
      </rPr>
      <t>胡小兰</t>
    </r>
  </si>
  <si>
    <t>513022********5908</t>
  </si>
  <si>
    <t>20200108</t>
  </si>
  <si>
    <r>
      <rPr>
        <sz val="10"/>
        <rFont val="方正仿宋_GBK"/>
        <charset val="134"/>
      </rPr>
      <t>邓小娇</t>
    </r>
  </si>
  <si>
    <t>513030********1349</t>
  </si>
  <si>
    <r>
      <rPr>
        <sz val="10"/>
        <rFont val="方正仿宋_GBK"/>
        <charset val="134"/>
      </rPr>
      <t>区城乡规划编制中心</t>
    </r>
  </si>
  <si>
    <t>20200103</t>
  </si>
  <si>
    <r>
      <rPr>
        <sz val="10"/>
        <rFont val="方正仿宋_GBK"/>
        <charset val="134"/>
      </rPr>
      <t>谢娇</t>
    </r>
  </si>
  <si>
    <t>500101********6042</t>
  </si>
  <si>
    <t>20200101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</si>
</sst>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方正黑体_GBK"/>
      <charset val="134"/>
    </font>
    <font>
      <sz val="16"/>
      <color theme="1"/>
      <name val="方正小标宋简体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1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21" borderId="12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0" fillId="0" borderId="0" xfId="0" applyNumberForma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5"/>
  <sheetViews>
    <sheetView tabSelected="1" topLeftCell="A4" workbookViewId="0">
      <selection activeCell="A12" sqref="$A12:$XFD13"/>
    </sheetView>
  </sheetViews>
  <sheetFormatPr defaultColWidth="9" defaultRowHeight="13.5"/>
  <cols>
    <col min="1" max="1" width="8.125" style="4" customWidth="1"/>
    <col min="2" max="2" width="5" style="4" customWidth="1"/>
    <col min="3" max="3" width="16.375" style="1" customWidth="1"/>
    <col min="4" max="4" width="29.5" style="1" customWidth="1"/>
    <col min="5" max="5" width="8.375" style="1" customWidth="1"/>
    <col min="6" max="6" width="8.125" style="1" customWidth="1"/>
    <col min="7" max="7" width="11.25" style="1" customWidth="1"/>
    <col min="8" max="8" width="8.75" style="5" customWidth="1"/>
    <col min="9" max="9" width="5.5" customWidth="1"/>
  </cols>
  <sheetData>
    <row r="1" ht="17" customHeight="1" spans="1:1">
      <c r="A1" s="6" t="s">
        <v>0</v>
      </c>
    </row>
    <row r="2" customFormat="1" ht="24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33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10" t="s">
        <v>9</v>
      </c>
      <c r="I3" s="8" t="s">
        <v>10</v>
      </c>
    </row>
    <row r="4" s="2" customFormat="1" ht="16" customHeight="1" spans="1:9">
      <c r="A4" s="11" t="s">
        <v>11</v>
      </c>
      <c r="B4" s="11" t="s">
        <v>12</v>
      </c>
      <c r="C4" s="12" t="s">
        <v>13</v>
      </c>
      <c r="D4" s="11" t="s">
        <v>14</v>
      </c>
      <c r="E4" s="11">
        <v>10001</v>
      </c>
      <c r="F4" s="13">
        <v>1</v>
      </c>
      <c r="G4" s="14" t="s">
        <v>15</v>
      </c>
      <c r="H4" s="15">
        <v>72</v>
      </c>
      <c r="I4" s="23">
        <f>SUMPRODUCT(($E$4:$E$45=E4)*(H4&lt;$H$4:$H$45))+1</f>
        <v>1</v>
      </c>
    </row>
    <row r="5" s="2" customFormat="1" ht="16" customHeight="1" spans="1:9">
      <c r="A5" s="11" t="s">
        <v>16</v>
      </c>
      <c r="B5" s="11" t="s">
        <v>17</v>
      </c>
      <c r="C5" s="12" t="s">
        <v>18</v>
      </c>
      <c r="D5" s="11" t="s">
        <v>14</v>
      </c>
      <c r="E5" s="11">
        <v>10001</v>
      </c>
      <c r="F5" s="16"/>
      <c r="G5" s="14" t="s">
        <v>19</v>
      </c>
      <c r="H5" s="15">
        <v>68.5</v>
      </c>
      <c r="I5" s="23">
        <f>SUMPRODUCT(($E$4:$E$45=E5)*(H5&lt;$H$4:$H$45))+1</f>
        <v>2</v>
      </c>
    </row>
    <row r="6" s="2" customFormat="1" ht="16" customHeight="1" spans="1:9">
      <c r="A6" s="11" t="s">
        <v>20</v>
      </c>
      <c r="B6" s="11" t="s">
        <v>17</v>
      </c>
      <c r="C6" s="12" t="s">
        <v>21</v>
      </c>
      <c r="D6" s="11" t="s">
        <v>22</v>
      </c>
      <c r="E6" s="11">
        <v>10002</v>
      </c>
      <c r="F6" s="13">
        <v>2</v>
      </c>
      <c r="G6" s="14" t="s">
        <v>23</v>
      </c>
      <c r="H6" s="15">
        <v>75.5</v>
      </c>
      <c r="I6" s="23">
        <f>SUMPRODUCT(($E$4:$E$45=E6)*(H6&lt;$H$4:$H$45))+1</f>
        <v>1</v>
      </c>
    </row>
    <row r="7" s="2" customFormat="1" ht="16" customHeight="1" spans="1:9">
      <c r="A7" s="11" t="s">
        <v>24</v>
      </c>
      <c r="B7" s="11" t="s">
        <v>12</v>
      </c>
      <c r="C7" s="12" t="s">
        <v>25</v>
      </c>
      <c r="D7" s="11" t="s">
        <v>22</v>
      </c>
      <c r="E7" s="11">
        <v>10002</v>
      </c>
      <c r="F7" s="17"/>
      <c r="G7" s="14" t="s">
        <v>26</v>
      </c>
      <c r="H7" s="15">
        <v>72.5</v>
      </c>
      <c r="I7" s="23">
        <f>SUMPRODUCT(($E$4:$E$45=E7)*(H7&lt;$H$4:$H$45))+1</f>
        <v>2</v>
      </c>
    </row>
    <row r="8" s="2" customFormat="1" ht="16" customHeight="1" spans="1:9">
      <c r="A8" s="11" t="s">
        <v>27</v>
      </c>
      <c r="B8" s="11" t="s">
        <v>12</v>
      </c>
      <c r="C8" s="12" t="s">
        <v>28</v>
      </c>
      <c r="D8" s="11" t="s">
        <v>22</v>
      </c>
      <c r="E8" s="11">
        <v>10002</v>
      </c>
      <c r="F8" s="17"/>
      <c r="G8" s="14" t="s">
        <v>29</v>
      </c>
      <c r="H8" s="15">
        <v>68</v>
      </c>
      <c r="I8" s="23">
        <f>SUMPRODUCT(($E$4:$E$45=E8)*(H8&lt;$H$4:$H$45))+1</f>
        <v>3</v>
      </c>
    </row>
    <row r="9" s="2" customFormat="1" ht="16" customHeight="1" spans="1:9">
      <c r="A9" s="11" t="s">
        <v>30</v>
      </c>
      <c r="B9" s="11" t="s">
        <v>17</v>
      </c>
      <c r="C9" s="12" t="s">
        <v>31</v>
      </c>
      <c r="D9" s="11" t="s">
        <v>22</v>
      </c>
      <c r="E9" s="11">
        <v>10002</v>
      </c>
      <c r="F9" s="16"/>
      <c r="G9" s="14" t="s">
        <v>32</v>
      </c>
      <c r="H9" s="15">
        <v>66.5</v>
      </c>
      <c r="I9" s="23">
        <f>SUMPRODUCT(($E$4:$E$45=E9)*(H9&lt;$H$4:$H$45))+1</f>
        <v>4</v>
      </c>
    </row>
    <row r="10" s="2" customFormat="1" ht="16" customHeight="1" spans="1:9">
      <c r="A10" s="11" t="s">
        <v>33</v>
      </c>
      <c r="B10" s="11" t="s">
        <v>17</v>
      </c>
      <c r="C10" s="12" t="s">
        <v>34</v>
      </c>
      <c r="D10" s="11" t="s">
        <v>35</v>
      </c>
      <c r="E10" s="11">
        <v>10003</v>
      </c>
      <c r="F10" s="13">
        <v>1</v>
      </c>
      <c r="G10" s="14" t="s">
        <v>36</v>
      </c>
      <c r="H10" s="15">
        <v>76.5</v>
      </c>
      <c r="I10" s="23">
        <f>SUMPRODUCT(($E$4:$E$45=E10)*(H10&lt;$H$4:$H$45))+1</f>
        <v>1</v>
      </c>
    </row>
    <row r="11" s="2" customFormat="1" ht="16" customHeight="1" spans="1:9">
      <c r="A11" s="11" t="s">
        <v>37</v>
      </c>
      <c r="B11" s="11" t="s">
        <v>17</v>
      </c>
      <c r="C11" s="12" t="s">
        <v>38</v>
      </c>
      <c r="D11" s="11" t="s">
        <v>35</v>
      </c>
      <c r="E11" s="11">
        <v>10003</v>
      </c>
      <c r="F11" s="16"/>
      <c r="G11" s="14" t="s">
        <v>39</v>
      </c>
      <c r="H11" s="15">
        <v>72</v>
      </c>
      <c r="I11" s="23">
        <f>SUMPRODUCT(($E$4:$E$45=E11)*(H11&lt;$H$4:$H$45))+1</f>
        <v>2</v>
      </c>
    </row>
    <row r="12" s="3" customFormat="1" ht="16" customHeight="1" spans="1:9">
      <c r="A12" s="11" t="s">
        <v>40</v>
      </c>
      <c r="B12" s="11" t="s">
        <v>12</v>
      </c>
      <c r="C12" s="18" t="s">
        <v>41</v>
      </c>
      <c r="D12" s="11" t="s">
        <v>42</v>
      </c>
      <c r="E12" s="11">
        <v>10004</v>
      </c>
      <c r="F12" s="19">
        <v>1</v>
      </c>
      <c r="G12" s="14" t="s">
        <v>43</v>
      </c>
      <c r="H12" s="15">
        <v>72.5</v>
      </c>
      <c r="I12" s="24">
        <f>SUMPRODUCT(($E$4:$E$45=E12)*(H12&lt;$H$4:$H$45))+1</f>
        <v>1</v>
      </c>
    </row>
    <row r="13" s="3" customFormat="1" ht="16" customHeight="1" spans="1:9">
      <c r="A13" s="11" t="s">
        <v>44</v>
      </c>
      <c r="B13" s="11" t="s">
        <v>12</v>
      </c>
      <c r="C13" s="18" t="s">
        <v>45</v>
      </c>
      <c r="D13" s="11" t="s">
        <v>42</v>
      </c>
      <c r="E13" s="11">
        <v>10004</v>
      </c>
      <c r="F13" s="20"/>
      <c r="G13" s="14" t="s">
        <v>46</v>
      </c>
      <c r="H13" s="15">
        <v>64</v>
      </c>
      <c r="I13" s="24">
        <f>SUMPRODUCT(($E$4:$E$45=E13)*(H13&lt;$H$4:$H$45))+1</f>
        <v>2</v>
      </c>
    </row>
    <row r="14" s="3" customFormat="1" ht="16" customHeight="1" spans="1:9">
      <c r="A14" s="11" t="s">
        <v>47</v>
      </c>
      <c r="B14" s="11" t="s">
        <v>12</v>
      </c>
      <c r="C14" s="18" t="s">
        <v>48</v>
      </c>
      <c r="D14" s="11" t="s">
        <v>49</v>
      </c>
      <c r="E14" s="11">
        <v>10006</v>
      </c>
      <c r="F14" s="19">
        <v>2</v>
      </c>
      <c r="G14" s="14" t="s">
        <v>50</v>
      </c>
      <c r="H14" s="15">
        <v>85</v>
      </c>
      <c r="I14" s="24">
        <f>SUMPRODUCT(($E$4:$E$45=E14)*(H14&lt;$H$4:$H$45))+1</f>
        <v>1</v>
      </c>
    </row>
    <row r="15" s="3" customFormat="1" ht="16" customHeight="1" spans="1:9">
      <c r="A15" s="11" t="s">
        <v>51</v>
      </c>
      <c r="B15" s="11" t="s">
        <v>17</v>
      </c>
      <c r="C15" s="18" t="s">
        <v>52</v>
      </c>
      <c r="D15" s="11" t="s">
        <v>49</v>
      </c>
      <c r="E15" s="11">
        <v>10006</v>
      </c>
      <c r="F15" s="21"/>
      <c r="G15" s="14" t="s">
        <v>53</v>
      </c>
      <c r="H15" s="15">
        <v>79</v>
      </c>
      <c r="I15" s="24">
        <f>SUMPRODUCT(($E$4:$E$45=E15)*(H15&lt;$H$4:$H$45))+1</f>
        <v>2</v>
      </c>
    </row>
    <row r="16" s="3" customFormat="1" ht="16" customHeight="1" spans="1:9">
      <c r="A16" s="11" t="s">
        <v>54</v>
      </c>
      <c r="B16" s="11" t="s">
        <v>17</v>
      </c>
      <c r="C16" s="18" t="s">
        <v>55</v>
      </c>
      <c r="D16" s="11" t="s">
        <v>49</v>
      </c>
      <c r="E16" s="11">
        <v>10006</v>
      </c>
      <c r="F16" s="21"/>
      <c r="G16" s="14" t="s">
        <v>56</v>
      </c>
      <c r="H16" s="15">
        <v>77.5</v>
      </c>
      <c r="I16" s="24">
        <f>SUMPRODUCT(($E$4:$E$45=E16)*(H16&lt;$H$4:$H$45))+1</f>
        <v>3</v>
      </c>
    </row>
    <row r="17" s="3" customFormat="1" ht="16" customHeight="1" spans="1:9">
      <c r="A17" s="11" t="s">
        <v>57</v>
      </c>
      <c r="B17" s="11" t="s">
        <v>17</v>
      </c>
      <c r="C17" s="18" t="s">
        <v>58</v>
      </c>
      <c r="D17" s="11" t="s">
        <v>49</v>
      </c>
      <c r="E17" s="11">
        <v>10006</v>
      </c>
      <c r="F17" s="20"/>
      <c r="G17" s="14" t="s">
        <v>59</v>
      </c>
      <c r="H17" s="15">
        <v>71.5</v>
      </c>
      <c r="I17" s="24">
        <f>SUMPRODUCT(($E$4:$E$45=E17)*(H17&lt;$H$4:$H$45))+1</f>
        <v>4</v>
      </c>
    </row>
    <row r="18" s="3" customFormat="1" ht="16" customHeight="1" spans="1:9">
      <c r="A18" s="11" t="s">
        <v>60</v>
      </c>
      <c r="B18" s="11" t="s">
        <v>17</v>
      </c>
      <c r="C18" s="18" t="s">
        <v>61</v>
      </c>
      <c r="D18" s="11" t="s">
        <v>62</v>
      </c>
      <c r="E18" s="11">
        <v>10007</v>
      </c>
      <c r="F18" s="19">
        <v>2</v>
      </c>
      <c r="G18" s="14" t="s">
        <v>63</v>
      </c>
      <c r="H18" s="15">
        <v>73.5</v>
      </c>
      <c r="I18" s="24">
        <f>SUMPRODUCT(($E$4:$E$45=E18)*(H18&lt;$H$4:$H$45))+1</f>
        <v>1</v>
      </c>
    </row>
    <row r="19" s="3" customFormat="1" ht="16" customHeight="1" spans="1:9">
      <c r="A19" s="11" t="s">
        <v>64</v>
      </c>
      <c r="B19" s="11" t="s">
        <v>17</v>
      </c>
      <c r="C19" s="18" t="s">
        <v>65</v>
      </c>
      <c r="D19" s="11" t="s">
        <v>62</v>
      </c>
      <c r="E19" s="11">
        <v>10007</v>
      </c>
      <c r="F19" s="21"/>
      <c r="G19" s="14" t="s">
        <v>66</v>
      </c>
      <c r="H19" s="15">
        <v>72</v>
      </c>
      <c r="I19" s="24">
        <f>SUMPRODUCT(($E$4:$E$45=E19)*(H19&lt;$H$4:$H$45))+1</f>
        <v>2</v>
      </c>
    </row>
    <row r="20" s="3" customFormat="1" ht="16" customHeight="1" spans="1:9">
      <c r="A20" s="11" t="s">
        <v>67</v>
      </c>
      <c r="B20" s="11" t="s">
        <v>12</v>
      </c>
      <c r="C20" s="18" t="s">
        <v>68</v>
      </c>
      <c r="D20" s="11" t="s">
        <v>62</v>
      </c>
      <c r="E20" s="11">
        <v>10007</v>
      </c>
      <c r="F20" s="21"/>
      <c r="G20" s="14" t="s">
        <v>69</v>
      </c>
      <c r="H20" s="15">
        <v>68.5</v>
      </c>
      <c r="I20" s="24">
        <f>SUMPRODUCT(($E$4:$E$45=E20)*(H20&lt;$H$4:$H$45))+1</f>
        <v>3</v>
      </c>
    </row>
    <row r="21" s="3" customFormat="1" ht="16" customHeight="1" spans="1:9">
      <c r="A21" s="11" t="s">
        <v>70</v>
      </c>
      <c r="B21" s="11" t="s">
        <v>17</v>
      </c>
      <c r="C21" s="18" t="s">
        <v>71</v>
      </c>
      <c r="D21" s="11" t="s">
        <v>62</v>
      </c>
      <c r="E21" s="11">
        <v>10007</v>
      </c>
      <c r="F21" s="20"/>
      <c r="G21" s="14" t="s">
        <v>72</v>
      </c>
      <c r="H21" s="15">
        <v>68</v>
      </c>
      <c r="I21" s="24">
        <f>SUMPRODUCT(($E$4:$E$45=E21)*(H21&lt;$H$4:$H$45))+1</f>
        <v>4</v>
      </c>
    </row>
    <row r="22" s="3" customFormat="1" ht="16" customHeight="1" spans="1:9">
      <c r="A22" s="11" t="s">
        <v>73</v>
      </c>
      <c r="B22" s="11" t="s">
        <v>12</v>
      </c>
      <c r="C22" s="18" t="s">
        <v>74</v>
      </c>
      <c r="D22" s="11" t="s">
        <v>75</v>
      </c>
      <c r="E22" s="11">
        <v>10008</v>
      </c>
      <c r="F22" s="19">
        <v>1</v>
      </c>
      <c r="G22" s="14" t="s">
        <v>76</v>
      </c>
      <c r="H22" s="15">
        <v>74</v>
      </c>
      <c r="I22" s="24">
        <f>SUMPRODUCT(($E$4:$E$45=E22)*(H22&lt;$H$4:$H$45))+1</f>
        <v>1</v>
      </c>
    </row>
    <row r="23" s="3" customFormat="1" ht="16" customHeight="1" spans="1:9">
      <c r="A23" s="11" t="s">
        <v>77</v>
      </c>
      <c r="B23" s="11" t="s">
        <v>17</v>
      </c>
      <c r="C23" s="18" t="s">
        <v>78</v>
      </c>
      <c r="D23" s="11" t="s">
        <v>75</v>
      </c>
      <c r="E23" s="11">
        <v>10008</v>
      </c>
      <c r="F23" s="20"/>
      <c r="G23" s="14" t="s">
        <v>79</v>
      </c>
      <c r="H23" s="15">
        <v>70.5</v>
      </c>
      <c r="I23" s="24">
        <f>SUMPRODUCT(($E$4:$E$45=E23)*(H23&lt;$H$4:$H$45))+1</f>
        <v>2</v>
      </c>
    </row>
    <row r="24" s="3" customFormat="1" ht="16" customHeight="1" spans="1:9">
      <c r="A24" s="11" t="s">
        <v>80</v>
      </c>
      <c r="B24" s="11" t="s">
        <v>12</v>
      </c>
      <c r="C24" s="18" t="s">
        <v>81</v>
      </c>
      <c r="D24" s="11" t="s">
        <v>82</v>
      </c>
      <c r="E24" s="11">
        <v>10010</v>
      </c>
      <c r="F24" s="19">
        <v>1</v>
      </c>
      <c r="G24" s="14" t="s">
        <v>83</v>
      </c>
      <c r="H24" s="15">
        <v>74</v>
      </c>
      <c r="I24" s="24">
        <f>SUMPRODUCT(($E$4:$E$45=E24)*(H24&lt;$H$4:$H$45))+1</f>
        <v>1</v>
      </c>
    </row>
    <row r="25" s="3" customFormat="1" ht="16" customHeight="1" spans="1:9">
      <c r="A25" s="11" t="s">
        <v>84</v>
      </c>
      <c r="B25" s="11" t="s">
        <v>17</v>
      </c>
      <c r="C25" s="18" t="s">
        <v>85</v>
      </c>
      <c r="D25" s="11" t="s">
        <v>82</v>
      </c>
      <c r="E25" s="11">
        <v>10010</v>
      </c>
      <c r="F25" s="20"/>
      <c r="G25" s="14" t="s">
        <v>86</v>
      </c>
      <c r="H25" s="15">
        <v>68.5</v>
      </c>
      <c r="I25" s="24">
        <f>SUMPRODUCT(($E$4:$E$45=E25)*(H25&lt;$H$4:$H$45))+1</f>
        <v>2</v>
      </c>
    </row>
    <row r="26" s="3" customFormat="1" ht="16" customHeight="1" spans="1:9">
      <c r="A26" s="11" t="s">
        <v>87</v>
      </c>
      <c r="B26" s="11" t="s">
        <v>12</v>
      </c>
      <c r="C26" s="18" t="s">
        <v>88</v>
      </c>
      <c r="D26" s="11" t="s">
        <v>89</v>
      </c>
      <c r="E26" s="11">
        <v>10011</v>
      </c>
      <c r="F26" s="19">
        <v>1</v>
      </c>
      <c r="G26" s="14" t="s">
        <v>90</v>
      </c>
      <c r="H26" s="14">
        <v>68.5</v>
      </c>
      <c r="I26" s="24">
        <f>SUMPRODUCT(($E$4:$E$45=E26)*(H26&lt;$H$4:$H$45))+1</f>
        <v>1</v>
      </c>
    </row>
    <row r="27" s="3" customFormat="1" ht="16" customHeight="1" spans="1:9">
      <c r="A27" s="11" t="s">
        <v>91</v>
      </c>
      <c r="B27" s="11" t="s">
        <v>17</v>
      </c>
      <c r="C27" s="18" t="s">
        <v>92</v>
      </c>
      <c r="D27" s="11" t="s">
        <v>89</v>
      </c>
      <c r="E27" s="11">
        <v>10011</v>
      </c>
      <c r="F27" s="20"/>
      <c r="G27" s="14" t="s">
        <v>93</v>
      </c>
      <c r="H27" s="15">
        <v>66</v>
      </c>
      <c r="I27" s="24">
        <f>SUMPRODUCT(($E$4:$E$45=E27)*(H27&lt;$H$4:$H$45))+1</f>
        <v>2</v>
      </c>
    </row>
    <row r="28" s="3" customFormat="1" ht="16" customHeight="1" spans="1:9">
      <c r="A28" s="11" t="s">
        <v>94</v>
      </c>
      <c r="B28" s="22" t="s">
        <v>12</v>
      </c>
      <c r="C28" s="18" t="s">
        <v>95</v>
      </c>
      <c r="D28" s="11" t="s">
        <v>96</v>
      </c>
      <c r="E28" s="11">
        <v>10012</v>
      </c>
      <c r="F28" s="19">
        <v>3</v>
      </c>
      <c r="G28" s="14" t="s">
        <v>97</v>
      </c>
      <c r="H28" s="15">
        <v>74.5</v>
      </c>
      <c r="I28" s="24">
        <f>SUMPRODUCT(($E$4:$E$45=E28)*(H28&lt;$H$4:$H$45))+1</f>
        <v>1</v>
      </c>
    </row>
    <row r="29" s="3" customFormat="1" ht="16" customHeight="1" spans="1:9">
      <c r="A29" s="11" t="s">
        <v>98</v>
      </c>
      <c r="B29" s="22" t="s">
        <v>17</v>
      </c>
      <c r="C29" s="18" t="s">
        <v>99</v>
      </c>
      <c r="D29" s="11" t="s">
        <v>96</v>
      </c>
      <c r="E29" s="11">
        <v>10012</v>
      </c>
      <c r="F29" s="21"/>
      <c r="G29" s="14" t="s">
        <v>100</v>
      </c>
      <c r="H29" s="15">
        <v>72.5</v>
      </c>
      <c r="I29" s="24">
        <f>SUMPRODUCT(($E$4:$E$45=E29)*(H29&lt;$H$4:$H$45))+1</f>
        <v>2</v>
      </c>
    </row>
    <row r="30" s="3" customFormat="1" ht="16" customHeight="1" spans="1:9">
      <c r="A30" s="11" t="s">
        <v>101</v>
      </c>
      <c r="B30" s="22" t="s">
        <v>12</v>
      </c>
      <c r="C30" s="18" t="s">
        <v>102</v>
      </c>
      <c r="D30" s="11" t="s">
        <v>96</v>
      </c>
      <c r="E30" s="11">
        <v>10012</v>
      </c>
      <c r="F30" s="21"/>
      <c r="G30" s="14" t="s">
        <v>103</v>
      </c>
      <c r="H30" s="15">
        <v>72</v>
      </c>
      <c r="I30" s="24">
        <f>SUMPRODUCT(($E$4:$E$45=E30)*(H30&lt;$H$4:$H$45))+1</f>
        <v>3</v>
      </c>
    </row>
    <row r="31" s="3" customFormat="1" ht="16" customHeight="1" spans="1:9">
      <c r="A31" s="11" t="s">
        <v>104</v>
      </c>
      <c r="B31" s="22" t="s">
        <v>12</v>
      </c>
      <c r="C31" s="18" t="s">
        <v>105</v>
      </c>
      <c r="D31" s="11" t="s">
        <v>96</v>
      </c>
      <c r="E31" s="11">
        <v>10012</v>
      </c>
      <c r="F31" s="21"/>
      <c r="G31" s="14" t="s">
        <v>106</v>
      </c>
      <c r="H31" s="15">
        <v>71</v>
      </c>
      <c r="I31" s="24">
        <f>SUMPRODUCT(($E$4:$E$45=E31)*(H31&lt;$H$4:$H$45))+1</f>
        <v>4</v>
      </c>
    </row>
    <row r="32" s="3" customFormat="1" ht="16" customHeight="1" spans="1:9">
      <c r="A32" s="11" t="s">
        <v>107</v>
      </c>
      <c r="B32" s="22" t="s">
        <v>17</v>
      </c>
      <c r="C32" s="18" t="s">
        <v>108</v>
      </c>
      <c r="D32" s="11" t="s">
        <v>96</v>
      </c>
      <c r="E32" s="11">
        <v>10012</v>
      </c>
      <c r="F32" s="21"/>
      <c r="G32" s="14" t="s">
        <v>109</v>
      </c>
      <c r="H32" s="15">
        <v>70.5</v>
      </c>
      <c r="I32" s="24">
        <f>SUMPRODUCT(($E$4:$E$45=E32)*(H32&lt;$H$4:$H$45))+1</f>
        <v>5</v>
      </c>
    </row>
    <row r="33" s="3" customFormat="1" ht="16" customHeight="1" spans="1:9">
      <c r="A33" s="11" t="s">
        <v>110</v>
      </c>
      <c r="B33" s="22" t="s">
        <v>12</v>
      </c>
      <c r="C33" s="18" t="s">
        <v>111</v>
      </c>
      <c r="D33" s="11" t="s">
        <v>96</v>
      </c>
      <c r="E33" s="11">
        <v>10012</v>
      </c>
      <c r="F33" s="20"/>
      <c r="G33" s="14" t="s">
        <v>112</v>
      </c>
      <c r="H33" s="15">
        <v>66.5</v>
      </c>
      <c r="I33" s="24">
        <f>SUMPRODUCT(($E$4:$E$45=E33)*(H33&lt;$H$4:$H$45))+1</f>
        <v>6</v>
      </c>
    </row>
    <row r="34" s="3" customFormat="1" ht="16" customHeight="1" spans="1:9">
      <c r="A34" s="11" t="s">
        <v>113</v>
      </c>
      <c r="B34" s="22" t="s">
        <v>12</v>
      </c>
      <c r="C34" s="18" t="s">
        <v>114</v>
      </c>
      <c r="D34" s="11" t="s">
        <v>96</v>
      </c>
      <c r="E34" s="11">
        <v>10013</v>
      </c>
      <c r="F34" s="19">
        <v>1</v>
      </c>
      <c r="G34" s="14" t="s">
        <v>115</v>
      </c>
      <c r="H34" s="15">
        <v>74</v>
      </c>
      <c r="I34" s="24">
        <f>SUMPRODUCT(($E$4:$E$45=E34)*(H34&lt;$H$4:$H$45))+1</f>
        <v>1</v>
      </c>
    </row>
    <row r="35" s="3" customFormat="1" ht="16" customHeight="1" spans="1:9">
      <c r="A35" s="11" t="s">
        <v>116</v>
      </c>
      <c r="B35" s="22" t="s">
        <v>12</v>
      </c>
      <c r="C35" s="18" t="s">
        <v>117</v>
      </c>
      <c r="D35" s="11" t="s">
        <v>96</v>
      </c>
      <c r="E35" s="11">
        <v>10013</v>
      </c>
      <c r="F35" s="20"/>
      <c r="G35" s="14" t="s">
        <v>118</v>
      </c>
      <c r="H35" s="15">
        <v>72</v>
      </c>
      <c r="I35" s="24">
        <f>SUMPRODUCT(($E$4:$E$45=E35)*(H35&lt;$H$4:$H$45))+1</f>
        <v>2</v>
      </c>
    </row>
    <row r="36" s="3" customFormat="1" ht="16" customHeight="1" spans="1:9">
      <c r="A36" s="11" t="s">
        <v>119</v>
      </c>
      <c r="B36" s="22" t="s">
        <v>12</v>
      </c>
      <c r="C36" s="18" t="s">
        <v>120</v>
      </c>
      <c r="D36" s="11" t="s">
        <v>121</v>
      </c>
      <c r="E36" s="11">
        <v>10014</v>
      </c>
      <c r="F36" s="19">
        <v>2</v>
      </c>
      <c r="G36" s="14" t="s">
        <v>122</v>
      </c>
      <c r="H36" s="15">
        <v>73</v>
      </c>
      <c r="I36" s="24">
        <f>SUMPRODUCT(($E$4:$E$45=E36)*(H36&lt;$H$4:$H$45))+1</f>
        <v>1</v>
      </c>
    </row>
    <row r="37" s="3" customFormat="1" ht="16" customHeight="1" spans="1:9">
      <c r="A37" s="11" t="s">
        <v>123</v>
      </c>
      <c r="B37" s="22" t="s">
        <v>12</v>
      </c>
      <c r="C37" s="18" t="s">
        <v>124</v>
      </c>
      <c r="D37" s="11" t="s">
        <v>121</v>
      </c>
      <c r="E37" s="11">
        <v>10014</v>
      </c>
      <c r="F37" s="21"/>
      <c r="G37" s="14" t="s">
        <v>125</v>
      </c>
      <c r="H37" s="15">
        <v>66.5</v>
      </c>
      <c r="I37" s="24">
        <f>SUMPRODUCT(($E$4:$E$45=E37)*(H37&lt;$H$4:$H$45))+1</f>
        <v>2</v>
      </c>
    </row>
    <row r="38" s="3" customFormat="1" ht="16" customHeight="1" spans="1:9">
      <c r="A38" s="11" t="s">
        <v>126</v>
      </c>
      <c r="B38" s="22" t="s">
        <v>17</v>
      </c>
      <c r="C38" s="18" t="s">
        <v>127</v>
      </c>
      <c r="D38" s="11" t="s">
        <v>121</v>
      </c>
      <c r="E38" s="11">
        <v>10014</v>
      </c>
      <c r="F38" s="21"/>
      <c r="G38" s="14" t="s">
        <v>128</v>
      </c>
      <c r="H38" s="15">
        <v>63</v>
      </c>
      <c r="I38" s="24">
        <f>SUMPRODUCT(($E$4:$E$45=E38)*(H38&lt;$H$4:$H$45))+1</f>
        <v>3</v>
      </c>
    </row>
    <row r="39" s="3" customFormat="1" ht="16" customHeight="1" spans="1:9">
      <c r="A39" s="11" t="s">
        <v>129</v>
      </c>
      <c r="B39" s="22" t="s">
        <v>12</v>
      </c>
      <c r="C39" s="18" t="s">
        <v>130</v>
      </c>
      <c r="D39" s="11" t="s">
        <v>121</v>
      </c>
      <c r="E39" s="11">
        <v>10014</v>
      </c>
      <c r="F39" s="20"/>
      <c r="G39" s="14" t="s">
        <v>131</v>
      </c>
      <c r="H39" s="15">
        <v>62</v>
      </c>
      <c r="I39" s="24">
        <f>SUMPRODUCT(($E$4:$E$45=E39)*(H39&lt;$H$4:$H$45))+1</f>
        <v>4</v>
      </c>
    </row>
    <row r="40" s="3" customFormat="1" ht="16" customHeight="1" spans="1:9">
      <c r="A40" s="11" t="s">
        <v>132</v>
      </c>
      <c r="B40" s="11" t="s">
        <v>12</v>
      </c>
      <c r="C40" s="18" t="s">
        <v>133</v>
      </c>
      <c r="D40" s="11" t="s">
        <v>134</v>
      </c>
      <c r="E40" s="11">
        <v>10015</v>
      </c>
      <c r="F40" s="19">
        <v>2</v>
      </c>
      <c r="G40" s="14" t="s">
        <v>135</v>
      </c>
      <c r="H40" s="15">
        <v>78.5</v>
      </c>
      <c r="I40" s="24">
        <f>SUMPRODUCT(($E$4:$E$45=E40)*(H40&lt;$H$4:$H$45))+1</f>
        <v>1</v>
      </c>
    </row>
    <row r="41" s="3" customFormat="1" ht="16" customHeight="1" spans="1:9">
      <c r="A41" s="11" t="s">
        <v>136</v>
      </c>
      <c r="B41" s="11" t="s">
        <v>12</v>
      </c>
      <c r="C41" s="18" t="s">
        <v>137</v>
      </c>
      <c r="D41" s="11" t="s">
        <v>134</v>
      </c>
      <c r="E41" s="11">
        <v>10015</v>
      </c>
      <c r="F41" s="21"/>
      <c r="G41" s="14" t="s">
        <v>138</v>
      </c>
      <c r="H41" s="15">
        <v>72</v>
      </c>
      <c r="I41" s="24">
        <f>SUMPRODUCT(($E$4:$E$45=E41)*(H41&lt;$H$4:$H$45))+1</f>
        <v>2</v>
      </c>
    </row>
    <row r="42" s="3" customFormat="1" ht="16" customHeight="1" spans="1:9">
      <c r="A42" s="11" t="s">
        <v>139</v>
      </c>
      <c r="B42" s="11" t="s">
        <v>12</v>
      </c>
      <c r="C42" s="18" t="s">
        <v>140</v>
      </c>
      <c r="D42" s="11" t="s">
        <v>134</v>
      </c>
      <c r="E42" s="11">
        <v>10015</v>
      </c>
      <c r="F42" s="21"/>
      <c r="G42" s="14" t="s">
        <v>141</v>
      </c>
      <c r="H42" s="15">
        <v>70.5</v>
      </c>
      <c r="I42" s="24">
        <f>SUMPRODUCT(($E$4:$E$45=E42)*(H42&lt;$H$4:$H$45))+1</f>
        <v>3</v>
      </c>
    </row>
    <row r="43" s="3" customFormat="1" ht="16" customHeight="1" spans="1:9">
      <c r="A43" s="11" t="s">
        <v>142</v>
      </c>
      <c r="B43" s="11" t="s">
        <v>17</v>
      </c>
      <c r="C43" s="18" t="s">
        <v>143</v>
      </c>
      <c r="D43" s="11" t="s">
        <v>134</v>
      </c>
      <c r="E43" s="11">
        <v>10015</v>
      </c>
      <c r="F43" s="20"/>
      <c r="G43" s="14" t="s">
        <v>144</v>
      </c>
      <c r="H43" s="15">
        <v>69.5</v>
      </c>
      <c r="I43" s="24">
        <f>SUMPRODUCT(($E$4:$E$45=E43)*(H43&lt;$H$4:$H$45))+1</f>
        <v>4</v>
      </c>
    </row>
    <row r="44" s="3" customFormat="1" ht="16" customHeight="1" spans="1:9">
      <c r="A44" s="11" t="s">
        <v>145</v>
      </c>
      <c r="B44" s="11" t="s">
        <v>17</v>
      </c>
      <c r="C44" s="18" t="s">
        <v>146</v>
      </c>
      <c r="D44" s="11" t="s">
        <v>147</v>
      </c>
      <c r="E44" s="11">
        <v>10016</v>
      </c>
      <c r="F44" s="19">
        <v>1</v>
      </c>
      <c r="G44" s="14" t="s">
        <v>148</v>
      </c>
      <c r="H44" s="15">
        <v>73</v>
      </c>
      <c r="I44" s="24">
        <f>SUMPRODUCT(($E$4:$E$45=E44)*(H44&lt;$H$4:$H$45))+1</f>
        <v>1</v>
      </c>
    </row>
    <row r="45" s="3" customFormat="1" ht="16" customHeight="1" spans="1:9">
      <c r="A45" s="11" t="s">
        <v>149</v>
      </c>
      <c r="B45" s="11" t="s">
        <v>17</v>
      </c>
      <c r="C45" s="18" t="s">
        <v>150</v>
      </c>
      <c r="D45" s="11" t="s">
        <v>147</v>
      </c>
      <c r="E45" s="11">
        <v>10016</v>
      </c>
      <c r="F45" s="20"/>
      <c r="G45" s="14" t="s">
        <v>151</v>
      </c>
      <c r="H45" s="15">
        <v>71</v>
      </c>
      <c r="I45" s="24">
        <f>SUMPRODUCT(($E$4:$E$45=E45)*(H45&lt;$H$4:$H$45))+1</f>
        <v>2</v>
      </c>
    </row>
  </sheetData>
  <autoFilter ref="A2:I45"/>
  <mergeCells count="15">
    <mergeCell ref="A2:I2"/>
    <mergeCell ref="F4:F5"/>
    <mergeCell ref="F6:F9"/>
    <mergeCell ref="F10:F11"/>
    <mergeCell ref="F12:F13"/>
    <mergeCell ref="F14:F17"/>
    <mergeCell ref="F18:F21"/>
    <mergeCell ref="F22:F23"/>
    <mergeCell ref="F24:F25"/>
    <mergeCell ref="F26:F27"/>
    <mergeCell ref="F28:F33"/>
    <mergeCell ref="F34:F35"/>
    <mergeCell ref="F36:F39"/>
    <mergeCell ref="F40:F43"/>
    <mergeCell ref="F44:F45"/>
  </mergeCells>
  <pageMargins left="0.160416666666667" right="0.160416666666667" top="0.605555555555556" bottom="0.6055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2019-07-04T13:14:00Z</dcterms:created>
  <cp:lastPrinted>2019-07-04T15:47:00Z</cp:lastPrinted>
  <dcterms:modified xsi:type="dcterms:W3CDTF">2020-09-03T03:26:19Z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