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390" tabRatio="763" activeTab="13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Sheet1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'6'!$A$1:$M$12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<sst xmlns="http://schemas.openxmlformats.org/spreadsheetml/2006/main" count="743" uniqueCount="371">
  <si>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</si>
  <si>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</si>
  <si>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</si>
  <si>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</si>
  <si>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</si>
  <si>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</si>
  <si>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</si>
  <si>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</si>
  <si>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</si>
  <si>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</si>
  <si>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</si>
  <si>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</si>
  <si>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</si>
  <si>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</si>
  <si>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</si>
  <si>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</si>
  <si>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</si>
  <si>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</si>
  <si>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</si>
  <si>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</si>
  <si>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</si>
  <si>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</si>
  <si>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</si>
  <si>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</si>
  <si>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</si>
  <si>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</si>
  <si>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</si>
  <si>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</si>
  <si>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</si>
  <si>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</si>
  <si>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</si>
  <si>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</si>
  <si>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</si>
  <si>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</si>
  <si>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</si>
  <si>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</si>
  <si>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</si>
  <si>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</si>
  <si>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</si>
  <si>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</si>
  <si>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</si>
  <si>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</si>
  <si>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</si>
  <si>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</si>
  <si>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</si>
  <si>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</si>
  <si>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</si>
  <si>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</si>
  <si>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</si>
  <si>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</si>
  <si>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</si>
  <si>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</si>
  <si>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</si>
  <si>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</si>
  <si>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</si>
  <si>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</si>
  <si>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</si>
  <si>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</si>
  <si>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</si>
  <si>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</si>
  <si>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</si>
  <si>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</si>
  <si>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</si>
  <si>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</si>
  <si>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</si>
  <si>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</si>
  <si>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</si>
  <si>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</si>
  <si>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</si>
  <si>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</si>
  <si>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</si>
  <si>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</si>
  <si>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</si>
  <si>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</si>
  <si>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</si>
  <si>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</si>
  <si>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</si>
  <si>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</si>
  <si>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</si>
  <si>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147001</t>
  </si>
  <si>
    <t>机关事业单位基本养老保险缴费支出</t>
  </si>
  <si>
    <t>210</t>
  </si>
  <si>
    <t>11</t>
  </si>
  <si>
    <t>02</t>
  </si>
  <si>
    <t>事业单位医疗</t>
  </si>
  <si>
    <t>215</t>
  </si>
  <si>
    <t>06</t>
  </si>
  <si>
    <t>01</t>
  </si>
  <si>
    <t>行政运行</t>
  </si>
  <si>
    <t>一般行政管理事务</t>
  </si>
  <si>
    <t>07</t>
  </si>
  <si>
    <t>煤炭安全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</si>
  <si>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</si>
  <si>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</si>
  <si>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</si>
  <si>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</si>
  <si>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</si>
  <si>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</si>
  <si>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</si>
  <si>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</si>
  <si>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</si>
  <si>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</si>
  <si>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</si>
  <si>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</si>
  <si>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</si>
  <si>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</si>
  <si>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</si>
  <si>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</si>
  <si>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</si>
  <si>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</si>
  <si>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</si>
  <si>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</si>
  <si>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</si>
  <si>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</si>
  <si>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</si>
  <si>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</si>
  <si>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</si>
  <si>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</si>
  <si>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</si>
  <si>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</si>
  <si>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</si>
  <si>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</si>
  <si>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</si>
  <si>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</si>
  <si>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</si>
  <si>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</si>
  <si>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</si>
  <si>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</si>
  <si>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</si>
  <si>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</si>
  <si>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</si>
  <si>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</si>
  <si>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</si>
  <si>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</si>
  <si>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</si>
  <si>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</si>
  <si>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</si>
  <si>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</si>
  <si>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</si>
  <si>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</si>
  <si>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</si>
  <si>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</si>
  <si>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</si>
  <si>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</si>
  <si>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</si>
  <si>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</si>
  <si>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</si>
  <si>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</si>
  <si>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</si>
  <si>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</si>
  <si>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</si>
  <si>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</si>
  <si>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</si>
  <si>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</si>
  <si>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</si>
  <si>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</si>
  <si>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</si>
  <si>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</si>
  <si>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</si>
  <si>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</si>
  <si>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</si>
  <si>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</si>
  <si>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</si>
  <si>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</si>
  <si>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因公出国（境）费用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</si>
  <si>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</si>
  <si>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</si>
  <si>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</si>
  <si>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机关资本性支出（一）</t>
  </si>
  <si>
    <t xml:space="preserve">      设备购置</t>
  </si>
  <si>
    <t xml:space="preserve">    对个人和家庭的补助</t>
  </si>
  <si>
    <t xml:space="preserve">      社会福利和救助</t>
  </si>
  <si>
    <t xml:space="preserve">      其他对个人和家庭补助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</si>
  <si>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</si>
  <si>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</si>
  <si>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</si>
  <si>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</si>
  <si>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</si>
  <si>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</si>
  <si>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</si>
  <si>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</si>
  <si>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</si>
  <si>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</si>
  <si>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</si>
  <si>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</si>
  <si>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</si>
  <si>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</si>
  <si>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</si>
  <si>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</si>
  <si>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</si>
  <si>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</si>
  <si>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</si>
  <si>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</si>
  <si>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</si>
  <si>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</si>
  <si>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</si>
  <si>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</si>
  <si>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</si>
  <si>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</si>
  <si>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</si>
  <si>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</si>
  <si>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</si>
  <si>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</si>
  <si>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</si>
  <si>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</si>
  <si>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</si>
  <si>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</si>
  <si>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</si>
  <si>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</si>
  <si>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</si>
  <si>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</si>
  <si>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</si>
  <si>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</si>
  <si>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</si>
  <si>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</si>
  <si>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</si>
  <si>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</si>
  <si>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</si>
  <si>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</si>
  <si>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</si>
  <si>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</si>
  <si>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</si>
  <si>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</si>
  <si>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</si>
  <si>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</si>
  <si>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</si>
  <si>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</si>
  <si>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</si>
  <si>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</si>
  <si>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</si>
  <si>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</si>
  <si>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</si>
  <si>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</si>
  <si>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</si>
  <si>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</si>
  <si>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</si>
  <si>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</si>
  <si>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</si>
  <si>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</si>
  <si>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</si>
  <si>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</si>
  <si>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</si>
  <si>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</si>
  <si>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</si>
  <si>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</si>
  <si>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</si>
  <si>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</si>
  <si>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</si>
  <si>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</si>
  <si>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</si>
  <si>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</si>
  <si>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</si>
  <si>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</si>
  <si>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</si>
  <si>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</si>
  <si>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</si>
  <si>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</si>
  <si>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</si>
  <si>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</si>
  <si>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</si>
  <si>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</si>
  <si>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</si>
  <si>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</si>
  <si>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</si>
  <si>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</si>
  <si>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</si>
  <si>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</si>
  <si>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</si>
  <si>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</si>
  <si>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</si>
  <si>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</si>
  <si>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</si>
  <si>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合       计</t>
  </si>
  <si>
    <t>301</t>
  </si>
  <si>
    <t xml:space="preserve">  基本工资</t>
  </si>
  <si>
    <t xml:space="preserve">  津贴补贴</t>
  </si>
  <si>
    <t>03</t>
  </si>
  <si>
    <t xml:space="preserve">  奖金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</si>
  <si>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</si>
  <si>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</si>
  <si>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</si>
  <si>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</si>
  <si>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</si>
  <si>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</si>
  <si>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</si>
  <si>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</si>
  <si>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</si>
  <si>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</si>
  <si>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</si>
  <si>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</si>
  <si>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99</t>
  </si>
  <si>
    <t xml:space="preserve">  其他工资福利支出</t>
  </si>
  <si>
    <t>302</t>
  </si>
  <si>
    <t xml:space="preserve">  办公费</t>
  </si>
  <si>
    <t xml:space="preserve">  印刷费</t>
  </si>
  <si>
    <t>04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</si>
  <si>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</si>
  <si>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</si>
  <si>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</si>
  <si>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</si>
  <si>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</si>
  <si>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</si>
  <si>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>14</t>
  </si>
  <si>
    <t>15</t>
  </si>
  <si>
    <t xml:space="preserve">  会议费</t>
  </si>
  <si>
    <t>16</t>
  </si>
  <si>
    <t xml:space="preserve">  培训费</t>
  </si>
  <si>
    <t>17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</si>
  <si>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</si>
  <si>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</si>
  <si>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</si>
  <si>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</si>
  <si>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</si>
  <si>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</si>
  <si>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</si>
  <si>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</si>
  <si>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</si>
  <si>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</si>
  <si>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>2,64</t>
  </si>
  <si>
    <t>表3-2</t>
  </si>
  <si>
    <t>一般公共预算项目支出预算表</t>
  </si>
  <si>
    <t>单位名称（项目）</t>
  </si>
  <si>
    <t>党建工作经费</t>
  </si>
  <si>
    <t>煤矿安全监管工作经费</t>
  </si>
  <si>
    <t>合     计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</si>
  <si>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</si>
  <si>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</si>
  <si>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</si>
  <si>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</si>
  <si>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</si>
  <si>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</si>
  <si>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</si>
  <si>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</si>
  <si>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达州市达川区煤矿安全生产监督管理局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</si>
  <si>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</si>
  <si>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</si>
  <si>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</si>
  <si>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</si>
  <si>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</si>
  <si>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</si>
  <si>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</si>
  <si>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</si>
  <si>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</si>
  <si>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</si>
  <si>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</si>
  <si>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</si>
  <si>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</si>
  <si>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</si>
  <si>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</si>
  <si>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</si>
  <si>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</si>
  <si>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</si>
  <si>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</si>
  <si>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</si>
  <si>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</si>
  <si>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</si>
  <si>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达川区煤管局</t>
  </si>
  <si>
    <t>保障全局党建工作所需工作经费</t>
  </si>
  <si>
    <t>成本测算</t>
  </si>
  <si>
    <t>按照历年标准</t>
  </si>
  <si>
    <t>拟达成效</t>
  </si>
  <si>
    <t>保障局机关党建工作顺利开展</t>
  </si>
  <si>
    <t>完成时间</t>
  </si>
  <si>
    <t>当年12月底前</t>
  </si>
  <si>
    <t>项目类型</t>
  </si>
  <si>
    <t>常年项目</t>
  </si>
  <si>
    <t>主要开展工作</t>
  </si>
  <si>
    <t>党建工作所需办公费5万元</t>
  </si>
  <si>
    <t>保障全区煤矿安全生产监管工作经费</t>
  </si>
  <si>
    <t>保障全区煤矿安全生产监督管工作开展</t>
  </si>
  <si>
    <t>全区煤矿安全生产监管工作所需资料印刷费5.5万元，差旅费65万元，租赁费2万元、劳务费1万元，其他商品和服务支出2.5万元和办公设备购置费4万元 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</si>
</sst>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</numFmts>
  <fonts count="59"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</borders>
  <cellStyleXfs count="63">
    <xf numFmtId="1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24" borderId="8" applyNumberFormat="0" applyAlignment="0" applyProtection="0"/>
    <xf numFmtId="0" fontId="57" fillId="35" borderId="5" applyNumberFormat="0" applyAlignment="0" applyProtection="0"/>
    <xf numFmtId="0" fontId="58" fillId="0" borderId="0" applyNumberFormat="0" applyFill="0" applyBorder="0" applyAlignment="0" applyProtection="0"/>
    <xf numFmtId="0" fontId="0" fillId="36" borderId="9" applyNumberFormat="0" applyFont="0" applyAlignment="0" applyProtection="0"/>
  </cellStyleXfs>
  <cellXfs count="19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Alignment="1">
      <alignment/>
    </xf>
    <xf numFmtId="0" fontId="9" fillId="37" borderId="0" xfId="0" applyNumberFormat="1" applyFont="1" applyFill="1" applyAlignment="1">
      <alignment/>
    </xf>
    <xf numFmtId="0" fontId="9" fillId="37" borderId="0" xfId="0" applyNumberFormat="1" applyFont="1" applyFill="1" applyAlignment="1">
      <alignment horizontal="right" vertical="center"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9" fillId="0" borderId="12" xfId="0" applyNumberFormat="1" applyFont="1" applyFill="1" applyBorder="1" applyAlignment="1">
      <alignment horizontal="centerContinuous" vertical="center"/>
    </xf>
    <xf numFmtId="0" fontId="9" fillId="0" borderId="13" xfId="0" applyNumberFormat="1" applyFont="1" applyFill="1" applyBorder="1" applyAlignment="1">
      <alignment horizontal="centerContinuous" vertical="center"/>
    </xf>
    <xf numFmtId="0" fontId="9" fillId="0" borderId="14" xfId="0" applyNumberFormat="1" applyFont="1" applyFill="1" applyBorder="1" applyAlignment="1">
      <alignment horizontal="centerContinuous" vertical="center"/>
    </xf>
    <xf numFmtId="0" fontId="9" fillId="0" borderId="15" xfId="0" applyNumberFormat="1" applyFont="1" applyFill="1" applyBorder="1" applyAlignment="1">
      <alignment horizontal="centerContinuous" vertical="center"/>
    </xf>
    <xf numFmtId="1" fontId="9" fillId="0" borderId="15" xfId="0" applyNumberFormat="1" applyFont="1" applyFill="1" applyBorder="1" applyAlignment="1">
      <alignment horizontal="centerContinuous" vertical="center"/>
    </xf>
    <xf numFmtId="1" fontId="9" fillId="0" borderId="16" xfId="0" applyNumberFormat="1" applyFont="1" applyFill="1" applyBorder="1" applyAlignment="1">
      <alignment horizontal="centerContinuous" vertical="center"/>
    </xf>
    <xf numFmtId="0" fontId="9" fillId="37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vertical="center" wrapText="1"/>
      <protection/>
    </xf>
    <xf numFmtId="176" fontId="9" fillId="0" borderId="15" xfId="0" applyNumberFormat="1" applyFont="1" applyFill="1" applyBorder="1" applyAlignment="1" applyProtection="1">
      <alignment vertical="center" wrapText="1"/>
      <protection/>
    </xf>
    <xf numFmtId="176" fontId="9" fillId="0" borderId="19" xfId="0" applyNumberFormat="1" applyFont="1" applyFill="1" applyBorder="1" applyAlignment="1" applyProtection="1">
      <alignment vertical="center" wrapText="1"/>
      <protection/>
    </xf>
    <xf numFmtId="0" fontId="9" fillId="37" borderId="0" xfId="0" applyNumberFormat="1" applyFont="1" applyFill="1" applyAlignment="1" applyProtection="1">
      <alignment vertical="center" wrapText="1"/>
      <protection/>
    </xf>
    <xf numFmtId="1" fontId="9" fillId="0" borderId="0" xfId="0" applyNumberFormat="1" applyFont="1" applyFill="1" applyAlignment="1" applyProtection="1">
      <alignment vertical="center" wrapText="1"/>
      <protection/>
    </xf>
    <xf numFmtId="0" fontId="11" fillId="37" borderId="0" xfId="0" applyNumberFormat="1" applyFont="1" applyFill="1" applyAlignment="1" applyProtection="1">
      <alignment vertical="center" wrapText="1"/>
      <protection/>
    </xf>
    <xf numFmtId="0" fontId="12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3" fillId="37" borderId="0" xfId="0" applyNumberFormat="1" applyFont="1" applyFill="1" applyAlignment="1">
      <alignment/>
    </xf>
    <xf numFmtId="0" fontId="9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/>
    </xf>
    <xf numFmtId="0" fontId="9" fillId="0" borderId="20" xfId="0" applyNumberFormat="1" applyFont="1" applyFill="1" applyBorder="1" applyAlignment="1" applyProtection="1">
      <alignment horizontal="centerContinuous" vertical="center"/>
      <protection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176" fontId="9" fillId="0" borderId="16" xfId="0" applyNumberFormat="1" applyFont="1" applyFill="1" applyBorder="1" applyAlignment="1" applyProtection="1">
      <alignment vertical="center" wrapText="1"/>
      <protection/>
    </xf>
    <xf numFmtId="176" fontId="9" fillId="0" borderId="22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49" fontId="9" fillId="0" borderId="20" xfId="0" applyNumberFormat="1" applyFont="1" applyFill="1" applyBorder="1" applyAlignment="1" applyProtection="1">
      <alignment vertical="center" wrapText="1"/>
      <protection/>
    </xf>
    <xf numFmtId="176" fontId="9" fillId="0" borderId="12" xfId="0" applyNumberFormat="1" applyFont="1" applyFill="1" applyBorder="1" applyAlignment="1" applyProtection="1">
      <alignment vertical="center" wrapText="1"/>
      <protection/>
    </xf>
    <xf numFmtId="49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9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15" xfId="0" applyNumberFormat="1" applyFont="1" applyFill="1" applyBorder="1" applyAlignment="1" applyProtection="1">
      <alignment horizontal="centerContinuous" vertical="center"/>
      <protection/>
    </xf>
    <xf numFmtId="1" fontId="9" fillId="0" borderId="20" xfId="0" applyNumberFormat="1" applyFont="1" applyFill="1" applyBorder="1" applyAlignment="1">
      <alignment horizontal="centerContinuous" vertical="center"/>
    </xf>
    <xf numFmtId="177" fontId="9" fillId="0" borderId="15" xfId="0" applyNumberFormat="1" applyFont="1" applyFill="1" applyBorder="1" applyAlignment="1" applyProtection="1">
      <alignment horizontal="right" vertical="center" wrapText="1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14" fillId="0" borderId="15" xfId="0" applyNumberFormat="1" applyFont="1" applyFill="1" applyBorder="1" applyAlignment="1">
      <alignment/>
    </xf>
    <xf numFmtId="177" fontId="0" fillId="0" borderId="15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15" xfId="0" applyNumberFormat="1" applyFill="1" applyBorder="1" applyAlignment="1">
      <alignment/>
    </xf>
    <xf numFmtId="0" fontId="9" fillId="37" borderId="0" xfId="0" applyNumberFormat="1" applyFont="1" applyFill="1" applyAlignment="1">
      <alignment/>
    </xf>
    <xf numFmtId="0" fontId="9" fillId="37" borderId="16" xfId="0" applyNumberFormat="1" applyFont="1" applyFill="1" applyBorder="1" applyAlignment="1" applyProtection="1">
      <alignment horizontal="centerContinuous" vertical="center"/>
      <protection/>
    </xf>
    <xf numFmtId="0" fontId="9" fillId="37" borderId="19" xfId="0" applyNumberFormat="1" applyFont="1" applyFill="1" applyBorder="1" applyAlignment="1" applyProtection="1">
      <alignment horizontal="centerContinuous" vertical="center"/>
      <protection/>
    </xf>
    <xf numFmtId="0" fontId="9" fillId="0" borderId="20" xfId="0" applyNumberFormat="1" applyFont="1" applyFill="1" applyBorder="1" applyAlignment="1">
      <alignment horizontal="centerContinuous" vertical="center"/>
    </xf>
    <xf numFmtId="4" fontId="9" fillId="0" borderId="16" xfId="0" applyNumberFormat="1" applyFont="1" applyFill="1" applyBorder="1" applyAlignment="1" applyProtection="1">
      <alignment vertical="center" wrapText="1"/>
      <protection/>
    </xf>
    <xf numFmtId="4" fontId="0" fillId="0" borderId="15" xfId="0" applyNumberFormat="1" applyFill="1" applyBorder="1" applyAlignment="1">
      <alignment/>
    </xf>
    <xf numFmtId="4" fontId="9" fillId="0" borderId="15" xfId="0" applyNumberFormat="1" applyFont="1" applyFill="1" applyBorder="1" applyAlignment="1" applyProtection="1">
      <alignment vertical="center" wrapText="1"/>
      <protection/>
    </xf>
    <xf numFmtId="0" fontId="18" fillId="37" borderId="0" xfId="0" applyNumberFormat="1" applyFont="1" applyFill="1" applyAlignment="1">
      <alignment/>
    </xf>
    <xf numFmtId="0" fontId="9" fillId="37" borderId="17" xfId="0" applyNumberFormat="1" applyFont="1" applyFill="1" applyBorder="1" applyAlignment="1" applyProtection="1">
      <alignment horizontal="centerContinuous" vertical="center"/>
      <protection/>
    </xf>
    <xf numFmtId="0" fontId="9" fillId="37" borderId="18" xfId="0" applyNumberFormat="1" applyFont="1" applyFill="1" applyBorder="1" applyAlignment="1" applyProtection="1">
      <alignment horizontal="centerContinuous" vertical="center"/>
      <protection/>
    </xf>
    <xf numFmtId="0" fontId="9" fillId="37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5" xfId="0" applyNumberFormat="1" applyFill="1" applyBorder="1" applyAlignment="1">
      <alignment horizontal="centerContinuous" vertical="center"/>
    </xf>
    <xf numFmtId="1" fontId="0" fillId="0" borderId="16" xfId="0" applyNumberFormat="1" applyFill="1" applyBorder="1" applyAlignment="1">
      <alignment horizontal="centerContinuous" vertical="center"/>
    </xf>
    <xf numFmtId="0" fontId="9" fillId="37" borderId="0" xfId="0" applyNumberFormat="1" applyFont="1" applyFill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>
      <alignment horizontal="centerContinuous" vertical="center"/>
    </xf>
    <xf numFmtId="0" fontId="9" fillId="37" borderId="23" xfId="0" applyNumberFormat="1" applyFont="1" applyFill="1" applyBorder="1" applyAlignment="1" applyProtection="1">
      <alignment horizontal="centerContinuous" vertical="center"/>
      <protection/>
    </xf>
    <xf numFmtId="1" fontId="9" fillId="0" borderId="24" xfId="0" applyNumberFormat="1" applyFont="1" applyFill="1" applyBorder="1" applyAlignment="1" applyProtection="1">
      <alignment horizontal="centerContinuous" vertical="center"/>
      <protection/>
    </xf>
    <xf numFmtId="1" fontId="9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37" borderId="17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Alignment="1">
      <alignment/>
    </xf>
    <xf numFmtId="1" fontId="9" fillId="0" borderId="20" xfId="0" applyNumberFormat="1" applyFont="1" applyFill="1" applyBorder="1" applyAlignment="1" applyProtection="1">
      <alignment horizontal="centerContinuous" vertical="center"/>
      <protection/>
    </xf>
    <xf numFmtId="1" fontId="9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18" fillId="37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>
      <alignment horizontal="centerContinuous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 wrapText="1"/>
    </xf>
    <xf numFmtId="176" fontId="7" fillId="0" borderId="18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5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4" fontId="7" fillId="0" borderId="17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16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5" xfId="0" applyNumberFormat="1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7" fillId="0" borderId="12" xfId="0" applyNumberFormat="1" applyFont="1" applyFill="1" applyBorder="1" applyAlignment="1">
      <alignment horizontal="centerContinuous" vertical="center"/>
    </xf>
    <xf numFmtId="0" fontId="7" fillId="0" borderId="13" xfId="0" applyNumberFormat="1" applyFont="1" applyFill="1" applyBorder="1" applyAlignment="1">
      <alignment horizontal="centerContinuous" vertical="center"/>
    </xf>
    <xf numFmtId="0" fontId="7" fillId="0" borderId="14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Continuous" vertical="center"/>
    </xf>
    <xf numFmtId="0" fontId="7" fillId="37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 applyProtection="1">
      <alignment vertical="center" wrapText="1"/>
      <protection/>
    </xf>
    <xf numFmtId="49" fontId="7" fillId="0" borderId="16" xfId="0" applyNumberFormat="1" applyFont="1" applyFill="1" applyBorder="1" applyAlignment="1" applyProtection="1">
      <alignment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0" fontId="7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178" fontId="9" fillId="0" borderId="15" xfId="0" applyNumberFormat="1" applyFont="1" applyFill="1" applyBorder="1" applyAlignment="1" applyProtection="1">
      <alignment horizontal="center" vertical="center" wrapText="1"/>
      <protection/>
    </xf>
    <xf numFmtId="178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NumberFormat="1" applyFont="1" applyFill="1" applyBorder="1" applyAlignment="1" applyProtection="1">
      <alignment horizontal="center" vertical="center" wrapText="1"/>
      <protection/>
    </xf>
    <xf numFmtId="0" fontId="9" fillId="37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37" borderId="16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37" borderId="15" xfId="0" applyNumberFormat="1" applyFont="1" applyFill="1" applyBorder="1" applyAlignment="1" applyProtection="1">
      <alignment horizontal="center" vertical="center"/>
      <protection/>
    </xf>
    <xf numFmtId="0" fontId="9" fillId="37" borderId="17" xfId="0" applyNumberFormat="1" applyFont="1" applyFill="1" applyBorder="1" applyAlignment="1" applyProtection="1">
      <alignment horizontal="center" vertical="center"/>
      <protection/>
    </xf>
    <xf numFmtId="1" fontId="9" fillId="0" borderId="15" xfId="0" applyNumberFormat="1" applyFont="1" applyFill="1" applyBorder="1" applyAlignment="1" applyProtection="1">
      <alignment horizontal="center" vertical="center"/>
      <protection/>
    </xf>
    <xf numFmtId="1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5" xfId="0" applyNumberFormat="1" applyFont="1" applyFill="1" applyBorder="1" applyAlignment="1" applyProtection="1">
      <alignment horizontal="center" vertical="center" wrapText="1"/>
      <protection/>
    </xf>
    <xf numFmtId="1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9" fillId="0" borderId="16" xfId="0" applyNumberFormat="1" applyFont="1" applyFill="1" applyBorder="1" applyAlignment="1" applyProtection="1">
      <alignment horizontal="center" vertical="center" wrapText="1"/>
      <protection/>
    </xf>
    <xf numFmtId="1" fontId="9" fillId="0" borderId="20" xfId="0" applyNumberFormat="1" applyFont="1" applyFill="1" applyBorder="1" applyAlignment="1" applyProtection="1">
      <alignment horizontal="center" vertical="center"/>
      <protection/>
    </xf>
    <xf numFmtId="1" fontId="9" fillId="0" borderId="18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26" xfId="0" applyNumberFormat="1" applyFont="1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>
      <alignment horizontal="center" vertical="center" shrinkToFit="1"/>
    </xf>
    <xf numFmtId="0" fontId="7" fillId="0" borderId="28" xfId="0" applyNumberFormat="1" applyFont="1" applyFill="1" applyBorder="1" applyAlignment="1">
      <alignment horizontal="center" vertical="center" shrinkToFit="1"/>
    </xf>
    <xf numFmtId="0" fontId="7" fillId="0" borderId="29" xfId="0" applyNumberFormat="1" applyFont="1" applyFill="1" applyBorder="1" applyAlignment="1">
      <alignment horizontal="left" vertical="center" wrapText="1" shrinkToFit="1"/>
    </xf>
    <xf numFmtId="0" fontId="7" fillId="0" borderId="30" xfId="0" applyNumberFormat="1" applyFont="1" applyFill="1" applyBorder="1" applyAlignment="1">
      <alignment horizontal="left" vertical="center" wrapText="1" shrinkToFit="1"/>
    </xf>
    <xf numFmtId="0" fontId="7" fillId="0" borderId="31" xfId="0" applyNumberFormat="1" applyFont="1" applyFill="1" applyBorder="1" applyAlignment="1">
      <alignment horizontal="left" vertical="center" wrapText="1" shrinkToFit="1"/>
    </xf>
    <xf numFmtId="0" fontId="7" fillId="0" borderId="32" xfId="0" applyNumberFormat="1" applyFont="1" applyFill="1" applyBorder="1" applyAlignment="1">
      <alignment horizontal="left" vertical="center" wrapText="1" shrinkToFit="1"/>
    </xf>
    <xf numFmtId="0" fontId="7" fillId="0" borderId="33" xfId="0" applyNumberFormat="1" applyFont="1" applyFill="1" applyBorder="1" applyAlignment="1">
      <alignment horizontal="left" vertical="center" wrapText="1" shrinkToFit="1"/>
    </xf>
    <xf numFmtId="0" fontId="7" fillId="0" borderId="26" xfId="0" applyNumberFormat="1" applyFont="1" applyFill="1" applyBorder="1" applyAlignment="1">
      <alignment horizontal="left" vertical="center" wrapText="1" shrinkToFit="1"/>
    </xf>
    <xf numFmtId="0" fontId="7" fillId="0" borderId="34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27" xfId="0" applyNumberFormat="1" applyFont="1" applyFill="1" applyBorder="1" applyAlignment="1">
      <alignment horizontal="left" vertical="center" wrapText="1" shrinkToFit="1"/>
    </xf>
    <xf numFmtId="0" fontId="7" fillId="0" borderId="35" xfId="0" applyNumberFormat="1" applyFont="1" applyFill="1" applyBorder="1" applyAlignment="1">
      <alignment horizontal="left" vertical="center" wrapText="1" shrinkToFit="1"/>
    </xf>
    <xf numFmtId="0" fontId="7" fillId="0" borderId="25" xfId="0" applyNumberFormat="1" applyFont="1" applyFill="1" applyBorder="1" applyAlignment="1">
      <alignment horizontal="left" vertical="center" wrapText="1" shrinkToFit="1"/>
    </xf>
    <xf numFmtId="0" fontId="7" fillId="0" borderId="28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">
      <selection activeCell="F17" sqref="F17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02"/>
      <c r="B1" s="102"/>
      <c r="C1" s="102"/>
      <c r="D1" s="42" t="s">
        <v>0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</row>
    <row r="2" spans="1:31" ht="20.25" customHeight="1">
      <c r="A2" s="146" t="s">
        <v>1</v>
      </c>
      <c r="B2" s="146"/>
      <c r="C2" s="146"/>
      <c r="D2" s="146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</row>
    <row r="3" spans="1:31" ht="20.25" customHeight="1">
      <c r="A3" s="103"/>
      <c r="B3" s="103"/>
      <c r="C3" s="40"/>
      <c r="D3" s="14" t="s">
        <v>2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</row>
    <row r="4" spans="1:31" ht="20.25" customHeight="1">
      <c r="A4" s="104" t="s">
        <v>3</v>
      </c>
      <c r="B4" s="104"/>
      <c r="C4" s="104" t="s">
        <v>4</v>
      </c>
      <c r="D4" s="104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</row>
    <row r="5" spans="1:31" ht="20.25" customHeight="1">
      <c r="A5" s="105" t="s">
        <v>5</v>
      </c>
      <c r="B5" s="105" t="s">
        <v>6</v>
      </c>
      <c r="C5" s="105" t="s">
        <v>5</v>
      </c>
      <c r="D5" s="107" t="s">
        <v>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</row>
    <row r="6" spans="1:31" ht="20.25" customHeight="1">
      <c r="A6" s="117" t="s">
        <v>7</v>
      </c>
      <c r="B6" s="113">
        <v>775.1</v>
      </c>
      <c r="C6" s="117" t="s">
        <v>8</v>
      </c>
      <c r="D6" s="113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</row>
    <row r="7" spans="1:31" ht="20.25" customHeight="1">
      <c r="A7" s="117" t="s">
        <v>9</v>
      </c>
      <c r="B7" s="109">
        <v>0</v>
      </c>
      <c r="C7" s="117" t="s">
        <v>10</v>
      </c>
      <c r="D7" s="113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</row>
    <row r="8" spans="1:31" ht="20.25" customHeight="1">
      <c r="A8" s="108" t="s">
        <v>11</v>
      </c>
      <c r="B8" s="113">
        <v>0</v>
      </c>
      <c r="C8" s="110" t="s">
        <v>12</v>
      </c>
      <c r="D8" s="113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</row>
    <row r="9" spans="1:31" ht="20.25" customHeight="1">
      <c r="A9" s="117" t="s">
        <v>13</v>
      </c>
      <c r="B9" s="116">
        <v>0</v>
      </c>
      <c r="C9" s="117" t="s">
        <v>14</v>
      </c>
      <c r="D9" s="113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</row>
    <row r="10" spans="1:31" ht="20.25" customHeight="1">
      <c r="A10" s="117" t="s">
        <v>15</v>
      </c>
      <c r="B10" s="113">
        <v>0</v>
      </c>
      <c r="C10" s="117" t="s">
        <v>16</v>
      </c>
      <c r="D10" s="113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</row>
    <row r="11" spans="1:31" ht="20.25" customHeight="1">
      <c r="A11" s="117" t="s">
        <v>17</v>
      </c>
      <c r="B11" s="113">
        <v>0</v>
      </c>
      <c r="C11" s="117" t="s">
        <v>18</v>
      </c>
      <c r="D11" s="113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</row>
    <row r="12" spans="1:31" ht="20.25" customHeight="1">
      <c r="A12" s="117"/>
      <c r="B12" s="113"/>
      <c r="C12" s="117" t="s">
        <v>19</v>
      </c>
      <c r="D12" s="113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</row>
    <row r="13" spans="1:31" ht="20.25" customHeight="1">
      <c r="A13" s="115"/>
      <c r="B13" s="113"/>
      <c r="C13" s="117" t="s">
        <v>20</v>
      </c>
      <c r="D13" s="113">
        <v>83.59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</row>
    <row r="14" spans="1:31" ht="20.25" customHeight="1">
      <c r="A14" s="115"/>
      <c r="B14" s="113"/>
      <c r="C14" s="117" t="s">
        <v>21</v>
      </c>
      <c r="D14" s="113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</row>
    <row r="15" spans="1:31" ht="20.25" customHeight="1">
      <c r="A15" s="115"/>
      <c r="B15" s="113"/>
      <c r="C15" s="117" t="s">
        <v>22</v>
      </c>
      <c r="D15" s="113">
        <v>30.68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</row>
    <row r="16" spans="1:31" ht="20.25" customHeight="1">
      <c r="A16" s="115"/>
      <c r="B16" s="113"/>
      <c r="C16" s="117" t="s">
        <v>23</v>
      </c>
      <c r="D16" s="113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</row>
    <row r="17" spans="1:31" ht="20.25" customHeight="1">
      <c r="A17" s="115"/>
      <c r="B17" s="113"/>
      <c r="C17" s="117" t="s">
        <v>24</v>
      </c>
      <c r="D17" s="113"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</row>
    <row r="18" spans="1:31" ht="20.25" customHeight="1">
      <c r="A18" s="115"/>
      <c r="B18" s="113"/>
      <c r="C18" s="117" t="s">
        <v>25</v>
      </c>
      <c r="D18" s="113">
        <v>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</row>
    <row r="19" spans="1:31" ht="20.25" customHeight="1">
      <c r="A19" s="115"/>
      <c r="B19" s="113"/>
      <c r="C19" s="117" t="s">
        <v>26</v>
      </c>
      <c r="D19" s="113">
        <v>0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</row>
    <row r="20" spans="1:31" ht="20.25" customHeight="1">
      <c r="A20" s="115"/>
      <c r="B20" s="113"/>
      <c r="C20" s="117" t="s">
        <v>27</v>
      </c>
      <c r="D20" s="113">
        <v>611.32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</row>
    <row r="21" spans="1:31" ht="20.25" customHeight="1">
      <c r="A21" s="115"/>
      <c r="B21" s="113"/>
      <c r="C21" s="117" t="s">
        <v>28</v>
      </c>
      <c r="D21" s="113">
        <v>0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</row>
    <row r="22" spans="1:31" ht="20.25" customHeight="1">
      <c r="A22" s="115"/>
      <c r="B22" s="113"/>
      <c r="C22" s="117" t="s">
        <v>29</v>
      </c>
      <c r="D22" s="113">
        <v>0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</row>
    <row r="23" spans="1:31" ht="20.25" customHeight="1">
      <c r="A23" s="115"/>
      <c r="B23" s="113"/>
      <c r="C23" s="117" t="s">
        <v>30</v>
      </c>
      <c r="D23" s="113">
        <v>0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</row>
    <row r="24" spans="1:31" ht="20.25" customHeight="1">
      <c r="A24" s="115"/>
      <c r="B24" s="113"/>
      <c r="C24" s="117" t="s">
        <v>31</v>
      </c>
      <c r="D24" s="113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</row>
    <row r="25" spans="1:31" ht="20.25" customHeight="1">
      <c r="A25" s="115"/>
      <c r="B25" s="113"/>
      <c r="C25" s="117" t="s">
        <v>32</v>
      </c>
      <c r="D25" s="113">
        <v>49.51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</row>
    <row r="26" spans="1:31" ht="20.25" customHeight="1">
      <c r="A26" s="117"/>
      <c r="B26" s="113"/>
      <c r="C26" s="117" t="s">
        <v>33</v>
      </c>
      <c r="D26" s="113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</row>
    <row r="27" spans="1:31" ht="20.25" customHeight="1">
      <c r="A27" s="117"/>
      <c r="B27" s="113"/>
      <c r="C27" s="117" t="s">
        <v>34</v>
      </c>
      <c r="D27" s="113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</row>
    <row r="28" spans="1:31" ht="20.25" customHeight="1">
      <c r="A28" s="117"/>
      <c r="B28" s="113"/>
      <c r="C28" s="117" t="s">
        <v>35</v>
      </c>
      <c r="D28" s="113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</row>
    <row r="29" spans="1:31" ht="20.25" customHeight="1">
      <c r="A29" s="117"/>
      <c r="B29" s="113"/>
      <c r="C29" s="117" t="s">
        <v>36</v>
      </c>
      <c r="D29" s="113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</row>
    <row r="30" spans="1:31" ht="20.25" customHeight="1">
      <c r="A30" s="117"/>
      <c r="B30" s="113"/>
      <c r="C30" s="117" t="s">
        <v>37</v>
      </c>
      <c r="D30" s="113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</row>
    <row r="31" spans="1:31" ht="20.25" customHeight="1">
      <c r="A31" s="117"/>
      <c r="B31" s="113"/>
      <c r="C31" s="117" t="s">
        <v>38</v>
      </c>
      <c r="D31" s="113">
        <v>0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</row>
    <row r="32" spans="1:31" ht="20.25" customHeight="1">
      <c r="A32" s="117"/>
      <c r="B32" s="113"/>
      <c r="C32" s="117" t="s">
        <v>39</v>
      </c>
      <c r="D32" s="113">
        <v>0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</row>
    <row r="33" spans="1:31" ht="20.25" customHeight="1">
      <c r="A33" s="117"/>
      <c r="B33" s="113"/>
      <c r="C33" s="117" t="s">
        <v>40</v>
      </c>
      <c r="D33" s="113">
        <v>0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</row>
    <row r="34" spans="1:31" ht="20.25" customHeight="1">
      <c r="A34" s="117"/>
      <c r="B34" s="113"/>
      <c r="C34" s="117"/>
      <c r="D34" s="122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</row>
    <row r="35" spans="1:31" ht="20.25" customHeight="1">
      <c r="A35" s="105" t="s">
        <v>41</v>
      </c>
      <c r="B35" s="122">
        <f>SUM(B6:B33)</f>
        <v>775.1</v>
      </c>
      <c r="C35" s="105" t="s">
        <v>42</v>
      </c>
      <c r="D35" s="122">
        <f>SUM(D6:D33)</f>
        <v>775.1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</row>
    <row r="36" spans="1:31" ht="20.25" customHeight="1">
      <c r="A36" s="117" t="s">
        <v>43</v>
      </c>
      <c r="B36" s="113">
        <v>0</v>
      </c>
      <c r="C36" s="117" t="s">
        <v>44</v>
      </c>
      <c r="D36" s="113">
        <v>0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</row>
    <row r="37" spans="1:31" ht="20.25" customHeight="1">
      <c r="A37" s="117" t="s">
        <v>45</v>
      </c>
      <c r="B37" s="113"/>
      <c r="C37" s="117" t="s">
        <v>46</v>
      </c>
      <c r="D37" s="113">
        <v>0</v>
      </c>
      <c r="E37" s="129"/>
      <c r="F37" s="129"/>
      <c r="G37" s="145" t="s">
        <v>47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</row>
    <row r="38" spans="1:31" ht="20.25" customHeight="1">
      <c r="A38" s="117"/>
      <c r="B38" s="113"/>
      <c r="C38" s="117" t="s">
        <v>48</v>
      </c>
      <c r="D38" s="113">
        <v>0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</row>
    <row r="39" spans="1:31" ht="20.25" customHeight="1">
      <c r="A39" s="117"/>
      <c r="B39" s="124"/>
      <c r="C39" s="117"/>
      <c r="D39" s="12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</row>
    <row r="40" spans="1:31" ht="20.25" customHeight="1">
      <c r="A40" s="105" t="s">
        <v>49</v>
      </c>
      <c r="B40" s="124">
        <f>SUM(B35:B37)</f>
        <v>775.1</v>
      </c>
      <c r="C40" s="105" t="s">
        <v>50</v>
      </c>
      <c r="D40" s="122">
        <f>SUM(D35,D36,D38)</f>
        <v>775.1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</row>
    <row r="41" spans="1:31" ht="20.25" customHeight="1">
      <c r="A41" s="126"/>
      <c r="B41" s="127"/>
      <c r="C41" s="128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26" sqref="E2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9"/>
      <c r="B1" s="10"/>
      <c r="C1" s="10"/>
      <c r="D1" s="10"/>
      <c r="E1" s="10"/>
      <c r="F1" s="10"/>
      <c r="G1" s="10"/>
      <c r="H1" s="11" t="s">
        <v>334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19.5" customHeight="1">
      <c r="A2" s="146" t="s">
        <v>335</v>
      </c>
      <c r="B2" s="146"/>
      <c r="C2" s="146"/>
      <c r="D2" s="146"/>
      <c r="E2" s="146"/>
      <c r="F2" s="146"/>
      <c r="G2" s="146"/>
      <c r="H2" s="146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12" t="s">
        <v>336</v>
      </c>
      <c r="B3" s="12"/>
      <c r="C3" s="12"/>
      <c r="D3" s="12"/>
      <c r="E3" s="12"/>
      <c r="F3" s="13"/>
      <c r="G3" s="13"/>
      <c r="H3" s="14" t="s">
        <v>2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15" t="s">
        <v>53</v>
      </c>
      <c r="B4" s="15"/>
      <c r="C4" s="15"/>
      <c r="D4" s="16"/>
      <c r="E4" s="17"/>
      <c r="F4" s="151" t="s">
        <v>337</v>
      </c>
      <c r="G4" s="151"/>
      <c r="H4" s="151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8" t="s">
        <v>64</v>
      </c>
      <c r="B5" s="19"/>
      <c r="C5" s="20"/>
      <c r="D5" s="171" t="s">
        <v>65</v>
      </c>
      <c r="E5" s="148" t="s">
        <v>100</v>
      </c>
      <c r="F5" s="147" t="s">
        <v>54</v>
      </c>
      <c r="G5" s="147" t="s">
        <v>96</v>
      </c>
      <c r="H5" s="151" t="s">
        <v>97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21" t="s">
        <v>74</v>
      </c>
      <c r="B6" s="22" t="s">
        <v>75</v>
      </c>
      <c r="C6" s="23" t="s">
        <v>76</v>
      </c>
      <c r="D6" s="175"/>
      <c r="E6" s="149"/>
      <c r="F6" s="150"/>
      <c r="G6" s="150"/>
      <c r="H6" s="152"/>
      <c r="I6" s="38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26"/>
      <c r="B7" s="26"/>
      <c r="C7" s="26"/>
      <c r="D7" s="26"/>
      <c r="E7" s="26"/>
      <c r="F7" s="27"/>
      <c r="G7" s="28"/>
      <c r="H7" s="27"/>
      <c r="I7" s="38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19.5" customHeight="1">
      <c r="A8" s="26"/>
      <c r="B8" s="26"/>
      <c r="C8" s="26"/>
      <c r="D8" s="26"/>
      <c r="E8" s="26"/>
      <c r="F8" s="27"/>
      <c r="G8" s="28"/>
      <c r="H8" s="27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19.5" customHeight="1">
      <c r="A9" s="26"/>
      <c r="B9" s="26"/>
      <c r="C9" s="26"/>
      <c r="D9" s="26"/>
      <c r="E9" s="26"/>
      <c r="F9" s="27"/>
      <c r="G9" s="28"/>
      <c r="H9" s="27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5" ht="19.5" customHeight="1">
      <c r="A10" s="26"/>
      <c r="B10" s="26"/>
      <c r="C10" s="26"/>
      <c r="D10" s="26"/>
      <c r="E10" s="26"/>
      <c r="F10" s="27"/>
      <c r="G10" s="28"/>
      <c r="H10" s="27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19.5" customHeight="1">
      <c r="A11" s="26"/>
      <c r="B11" s="26"/>
      <c r="C11" s="26"/>
      <c r="D11" s="26"/>
      <c r="E11" s="26"/>
      <c r="F11" s="27"/>
      <c r="G11" s="28"/>
      <c r="H11" s="27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19.5" customHeight="1">
      <c r="A12" s="26"/>
      <c r="B12" s="26"/>
      <c r="C12" s="26"/>
      <c r="D12" s="26"/>
      <c r="E12" s="26"/>
      <c r="F12" s="27"/>
      <c r="G12" s="28"/>
      <c r="H12" s="27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19.5" customHeight="1">
      <c r="A13" s="26"/>
      <c r="B13" s="26"/>
      <c r="C13" s="26"/>
      <c r="D13" s="26"/>
      <c r="E13" s="26"/>
      <c r="F13" s="27"/>
      <c r="G13" s="28"/>
      <c r="H13" s="27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19.5" customHeight="1">
      <c r="A14" s="26"/>
      <c r="B14" s="26"/>
      <c r="C14" s="26"/>
      <c r="D14" s="26"/>
      <c r="E14" s="26"/>
      <c r="F14" s="27"/>
      <c r="G14" s="28"/>
      <c r="H14" s="27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19.5" customHeight="1">
      <c r="A15" s="26"/>
      <c r="B15" s="26"/>
      <c r="C15" s="26"/>
      <c r="D15" s="26"/>
      <c r="E15" s="26"/>
      <c r="F15" s="27"/>
      <c r="G15" s="28"/>
      <c r="H15" s="2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19.5" customHeight="1">
      <c r="A16" s="26"/>
      <c r="B16" s="26"/>
      <c r="C16" s="26"/>
      <c r="D16" s="26"/>
      <c r="E16" s="26"/>
      <c r="F16" s="27"/>
      <c r="G16" s="28"/>
      <c r="H16" s="27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19.5" customHeight="1">
      <c r="A17" s="26"/>
      <c r="B17" s="26"/>
      <c r="C17" s="26"/>
      <c r="D17" s="26"/>
      <c r="E17" s="26"/>
      <c r="F17" s="27"/>
      <c r="G17" s="28"/>
      <c r="H17" s="27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19.5" customHeight="1">
      <c r="A18" s="26"/>
      <c r="B18" s="26"/>
      <c r="C18" s="26"/>
      <c r="D18" s="26"/>
      <c r="E18" s="26"/>
      <c r="F18" s="27"/>
      <c r="G18" s="28"/>
      <c r="H18" s="27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19.5" customHeight="1">
      <c r="A19" s="26"/>
      <c r="B19" s="26"/>
      <c r="C19" s="26"/>
      <c r="D19" s="26"/>
      <c r="E19" s="26"/>
      <c r="F19" s="27"/>
      <c r="G19" s="28"/>
      <c r="H19" s="27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19.5" customHeight="1">
      <c r="A20" s="26"/>
      <c r="B20" s="26"/>
      <c r="C20" s="26"/>
      <c r="D20" s="26"/>
      <c r="E20" s="26"/>
      <c r="F20" s="27"/>
      <c r="G20" s="28"/>
      <c r="H20" s="27"/>
      <c r="I20" s="29"/>
      <c r="J20" s="3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19.5" customHeight="1">
      <c r="A21" s="26"/>
      <c r="B21" s="26"/>
      <c r="C21" s="26"/>
      <c r="D21" s="26"/>
      <c r="E21" s="26"/>
      <c r="F21" s="27"/>
      <c r="G21" s="28"/>
      <c r="H21" s="27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245" ht="19.5" customHeight="1">
      <c r="A22" s="29"/>
      <c r="B22" s="29"/>
      <c r="C22" s="29"/>
      <c r="D22" s="29"/>
      <c r="E22" s="29"/>
      <c r="F22" s="29"/>
      <c r="G22" s="29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</row>
    <row r="23" spans="1:245" ht="19.5" customHeight="1">
      <c r="A23" s="29"/>
      <c r="B23" s="29"/>
      <c r="C23" s="29"/>
      <c r="D23" s="30"/>
      <c r="E23" s="30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</row>
    <row r="24" spans="1:245" ht="19.5" customHeight="1">
      <c r="A24" s="29"/>
      <c r="B24" s="29"/>
      <c r="C24" s="29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</row>
    <row r="25" spans="1:245" ht="19.5" customHeight="1">
      <c r="A25" s="29"/>
      <c r="B25" s="29"/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</row>
    <row r="26" spans="1:245" ht="19.5" customHeight="1">
      <c r="A26" s="29"/>
      <c r="B26" s="29"/>
      <c r="C26" s="29"/>
      <c r="D26" s="30"/>
      <c r="E26" s="30"/>
      <c r="F26" s="30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</row>
    <row r="27" spans="1:245" ht="19.5" customHeight="1">
      <c r="A27" s="29"/>
      <c r="B27" s="29"/>
      <c r="C27" s="29"/>
      <c r="D27" s="30"/>
      <c r="E27" s="30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</row>
    <row r="28" spans="1:245" ht="19.5" customHeight="1">
      <c r="A28" s="29"/>
      <c r="B28" s="29"/>
      <c r="C28" s="29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</row>
    <row r="29" spans="1:245" ht="19.5" customHeight="1">
      <c r="A29" s="29"/>
      <c r="B29" s="29"/>
      <c r="C29" s="29"/>
      <c r="D29" s="30"/>
      <c r="E29" s="30"/>
      <c r="F29" s="30"/>
      <c r="G29" s="30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</row>
    <row r="30" spans="1:245" ht="19.5" customHeight="1">
      <c r="A30" s="29"/>
      <c r="B30" s="29"/>
      <c r="C30" s="29"/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</row>
    <row r="31" spans="1:245" ht="19.5" customHeight="1">
      <c r="A31" s="29"/>
      <c r="B31" s="29"/>
      <c r="C31" s="29"/>
      <c r="D31" s="29"/>
      <c r="E31" s="29"/>
      <c r="F31" s="29"/>
      <c r="G31" s="29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</row>
    <row r="32" spans="1:245" ht="19.5" customHeight="1">
      <c r="A32" s="29"/>
      <c r="B32" s="29"/>
      <c r="C32" s="29"/>
      <c r="D32" s="29"/>
      <c r="E32" s="31"/>
      <c r="F32" s="31"/>
      <c r="G32" s="31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</row>
    <row r="33" spans="1:245" ht="19.5" customHeight="1">
      <c r="A33" s="29"/>
      <c r="B33" s="29"/>
      <c r="C33" s="29"/>
      <c r="D33" s="29"/>
      <c r="E33" s="31"/>
      <c r="F33" s="31"/>
      <c r="G33" s="31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</row>
    <row r="34" spans="1:245" ht="19.5" customHeight="1">
      <c r="A34" s="29"/>
      <c r="B34" s="29"/>
      <c r="C34" s="29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</row>
    <row r="35" spans="1:245" ht="19.5" customHeight="1">
      <c r="A35" s="29"/>
      <c r="B35" s="29"/>
      <c r="C35" s="29"/>
      <c r="D35" s="29"/>
      <c r="E35" s="32"/>
      <c r="F35" s="32"/>
      <c r="G35" s="32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</row>
    <row r="36" spans="1:245" ht="19.5" customHeight="1">
      <c r="A36" s="33"/>
      <c r="B36" s="33"/>
      <c r="C36" s="33"/>
      <c r="D36" s="33"/>
      <c r="E36" s="34"/>
      <c r="F36" s="34"/>
      <c r="G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</row>
    <row r="37" spans="1:245" ht="19.5" customHeight="1">
      <c r="A37" s="35"/>
      <c r="B37" s="35"/>
      <c r="C37" s="35"/>
      <c r="D37" s="35"/>
      <c r="E37" s="35"/>
      <c r="F37" s="35"/>
      <c r="G37" s="35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</row>
    <row r="38" spans="1:245" ht="19.5" customHeight="1">
      <c r="A38" s="33"/>
      <c r="B38" s="33"/>
      <c r="C38" s="33"/>
      <c r="D38" s="33"/>
      <c r="E38" s="33"/>
      <c r="F38" s="33"/>
      <c r="G38" s="33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ht="19.5" customHeight="1">
      <c r="A39" s="37"/>
      <c r="B39" s="37"/>
      <c r="C39" s="37"/>
      <c r="D39" s="37"/>
      <c r="E39" s="37"/>
      <c r="F39" s="33"/>
      <c r="G39" s="33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ht="19.5" customHeight="1">
      <c r="A40" s="37"/>
      <c r="B40" s="37"/>
      <c r="C40" s="37"/>
      <c r="D40" s="37"/>
      <c r="E40" s="37"/>
      <c r="F40" s="33"/>
      <c r="G40" s="33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ht="19.5" customHeight="1">
      <c r="A41" s="37"/>
      <c r="B41" s="37"/>
      <c r="C41" s="37"/>
      <c r="D41" s="37"/>
      <c r="E41" s="37"/>
      <c r="F41" s="33"/>
      <c r="G41" s="33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</row>
    <row r="42" spans="1:245" ht="19.5" customHeight="1">
      <c r="A42" s="37"/>
      <c r="B42" s="37"/>
      <c r="C42" s="37"/>
      <c r="D42" s="37"/>
      <c r="E42" s="37"/>
      <c r="F42" s="33"/>
      <c r="G42" s="33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</row>
    <row r="43" spans="1:245" ht="19.5" customHeight="1">
      <c r="A43" s="37"/>
      <c r="B43" s="37"/>
      <c r="C43" s="37"/>
      <c r="D43" s="37"/>
      <c r="E43" s="37"/>
      <c r="F43" s="33"/>
      <c r="G43" s="33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</row>
    <row r="44" spans="1:245" ht="19.5" customHeight="1">
      <c r="A44" s="37"/>
      <c r="B44" s="37"/>
      <c r="C44" s="37"/>
      <c r="D44" s="37"/>
      <c r="E44" s="37"/>
      <c r="F44" s="33"/>
      <c r="G44" s="33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</row>
    <row r="45" spans="1:245" ht="19.5" customHeight="1">
      <c r="A45" s="37"/>
      <c r="B45" s="37"/>
      <c r="C45" s="37"/>
      <c r="D45" s="37"/>
      <c r="E45" s="37"/>
      <c r="F45" s="33"/>
      <c r="G45" s="33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</row>
    <row r="46" spans="1:245" ht="19.5" customHeight="1">
      <c r="A46" s="37"/>
      <c r="B46" s="37"/>
      <c r="C46" s="37"/>
      <c r="D46" s="37"/>
      <c r="E46" s="37"/>
      <c r="F46" s="33"/>
      <c r="G46" s="33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</row>
    <row r="47" spans="1:245" ht="19.5" customHeight="1">
      <c r="A47" s="37"/>
      <c r="B47" s="37"/>
      <c r="C47" s="37"/>
      <c r="D47" s="37"/>
      <c r="E47" s="37"/>
      <c r="F47" s="33"/>
      <c r="G47" s="33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</row>
    <row r="48" spans="1:245" ht="19.5" customHeight="1">
      <c r="A48" s="37"/>
      <c r="B48" s="37"/>
      <c r="C48" s="37"/>
      <c r="D48" s="37"/>
      <c r="E48" s="37"/>
      <c r="F48" s="33"/>
      <c r="G48" s="33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23" sqref="D2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0"/>
      <c r="B1" s="40"/>
      <c r="C1" s="40"/>
      <c r="D1" s="40"/>
      <c r="E1" s="41"/>
      <c r="F1" s="40"/>
      <c r="G1" s="40"/>
      <c r="H1" s="42" t="s">
        <v>338</v>
      </c>
      <c r="I1" s="54"/>
    </row>
    <row r="2" spans="1:9" ht="25.5" customHeight="1">
      <c r="A2" s="146" t="s">
        <v>339</v>
      </c>
      <c r="B2" s="146"/>
      <c r="C2" s="146"/>
      <c r="D2" s="146"/>
      <c r="E2" s="146"/>
      <c r="F2" s="146"/>
      <c r="G2" s="146"/>
      <c r="H2" s="146"/>
      <c r="I2" s="54"/>
    </row>
    <row r="3" spans="1:9" ht="19.5" customHeight="1">
      <c r="A3" s="13" t="s">
        <v>336</v>
      </c>
      <c r="B3" s="43"/>
      <c r="C3" s="43"/>
      <c r="D3" s="43"/>
      <c r="E3" s="43"/>
      <c r="F3" s="43"/>
      <c r="G3" s="43"/>
      <c r="H3" s="14" t="s">
        <v>2</v>
      </c>
      <c r="I3" s="54"/>
    </row>
    <row r="4" spans="1:9" ht="19.5" customHeight="1">
      <c r="A4" s="148" t="s">
        <v>327</v>
      </c>
      <c r="B4" s="148" t="s">
        <v>328</v>
      </c>
      <c r="C4" s="151" t="s">
        <v>329</v>
      </c>
      <c r="D4" s="151"/>
      <c r="E4" s="151"/>
      <c r="F4" s="151"/>
      <c r="G4" s="151"/>
      <c r="H4" s="151"/>
      <c r="I4" s="54"/>
    </row>
    <row r="5" spans="1:9" ht="19.5" customHeight="1">
      <c r="A5" s="148"/>
      <c r="B5" s="148"/>
      <c r="C5" s="172" t="s">
        <v>54</v>
      </c>
      <c r="D5" s="167" t="s">
        <v>208</v>
      </c>
      <c r="E5" s="44" t="s">
        <v>330</v>
      </c>
      <c r="F5" s="45"/>
      <c r="G5" s="45"/>
      <c r="H5" s="174" t="s">
        <v>213</v>
      </c>
      <c r="I5" s="54"/>
    </row>
    <row r="6" spans="1:9" ht="33.75" customHeight="1">
      <c r="A6" s="149"/>
      <c r="B6" s="149"/>
      <c r="C6" s="173"/>
      <c r="D6" s="150"/>
      <c r="E6" s="46" t="s">
        <v>69</v>
      </c>
      <c r="F6" s="47" t="s">
        <v>331</v>
      </c>
      <c r="G6" s="48" t="s">
        <v>332</v>
      </c>
      <c r="H6" s="170"/>
      <c r="I6" s="54"/>
    </row>
    <row r="7" spans="1:9" ht="19.5" customHeight="1">
      <c r="A7" s="26"/>
      <c r="B7" s="49"/>
      <c r="C7" s="28"/>
      <c r="D7" s="50"/>
      <c r="E7" s="50"/>
      <c r="F7" s="50"/>
      <c r="G7" s="27"/>
      <c r="H7" s="51"/>
      <c r="I7" s="55"/>
    </row>
    <row r="8" spans="1:9" ht="19.5" customHeight="1">
      <c r="A8" s="26"/>
      <c r="B8" s="49"/>
      <c r="C8" s="28"/>
      <c r="D8" s="50"/>
      <c r="E8" s="50"/>
      <c r="F8" s="50"/>
      <c r="G8" s="27"/>
      <c r="H8" s="51"/>
      <c r="I8" s="54"/>
    </row>
    <row r="9" spans="1:9" ht="19.5" customHeight="1">
      <c r="A9" s="26"/>
      <c r="B9" s="49"/>
      <c r="C9" s="28"/>
      <c r="D9" s="50"/>
      <c r="E9" s="50"/>
      <c r="F9" s="50"/>
      <c r="G9" s="27"/>
      <c r="H9" s="51"/>
      <c r="I9" s="52"/>
    </row>
    <row r="10" spans="1:9" ht="19.5" customHeight="1">
      <c r="A10" s="26"/>
      <c r="B10" s="49"/>
      <c r="C10" s="28"/>
      <c r="D10" s="50"/>
      <c r="E10" s="50"/>
      <c r="F10" s="50"/>
      <c r="G10" s="27"/>
      <c r="H10" s="51"/>
      <c r="I10" s="52"/>
    </row>
    <row r="11" spans="1:9" ht="19.5" customHeight="1">
      <c r="A11" s="26"/>
      <c r="B11" s="49"/>
      <c r="C11" s="28"/>
      <c r="D11" s="50"/>
      <c r="E11" s="50"/>
      <c r="F11" s="50"/>
      <c r="G11" s="27"/>
      <c r="H11" s="51"/>
      <c r="I11" s="52"/>
    </row>
    <row r="12" spans="1:9" ht="19.5" customHeight="1">
      <c r="A12" s="26"/>
      <c r="B12" s="49"/>
      <c r="C12" s="28"/>
      <c r="D12" s="50"/>
      <c r="E12" s="50"/>
      <c r="F12" s="50"/>
      <c r="G12" s="27"/>
      <c r="H12" s="51"/>
      <c r="I12" s="52"/>
    </row>
    <row r="13" spans="1:9" ht="19.5" customHeight="1">
      <c r="A13" s="26"/>
      <c r="B13" s="49"/>
      <c r="C13" s="28"/>
      <c r="D13" s="50"/>
      <c r="E13" s="50"/>
      <c r="F13" s="50"/>
      <c r="G13" s="27"/>
      <c r="H13" s="51"/>
      <c r="I13" s="52"/>
    </row>
    <row r="14" spans="1:9" ht="19.5" customHeight="1">
      <c r="A14" s="26"/>
      <c r="B14" s="49"/>
      <c r="C14" s="28"/>
      <c r="D14" s="50"/>
      <c r="E14" s="50"/>
      <c r="F14" s="50"/>
      <c r="G14" s="27"/>
      <c r="H14" s="51"/>
      <c r="I14" s="52"/>
    </row>
    <row r="15" spans="1:9" ht="19.5" customHeight="1">
      <c r="A15" s="26"/>
      <c r="B15" s="49"/>
      <c r="C15" s="28"/>
      <c r="D15" s="50"/>
      <c r="E15" s="50"/>
      <c r="F15" s="50"/>
      <c r="G15" s="27"/>
      <c r="H15" s="51"/>
      <c r="I15" s="52"/>
    </row>
    <row r="16" spans="1:9" ht="19.5" customHeight="1">
      <c r="A16" s="26"/>
      <c r="B16" s="49"/>
      <c r="C16" s="28"/>
      <c r="D16" s="50"/>
      <c r="E16" s="50"/>
      <c r="F16" s="50"/>
      <c r="G16" s="27"/>
      <c r="H16" s="51"/>
      <c r="I16" s="52"/>
    </row>
    <row r="17" spans="1:9" ht="19.5" customHeight="1">
      <c r="A17" s="26"/>
      <c r="B17" s="49"/>
      <c r="C17" s="28"/>
      <c r="D17" s="50"/>
      <c r="E17" s="50"/>
      <c r="F17" s="50"/>
      <c r="G17" s="27"/>
      <c r="H17" s="51"/>
      <c r="I17" s="52"/>
    </row>
    <row r="18" spans="1:9" ht="19.5" customHeight="1">
      <c r="A18" s="26"/>
      <c r="B18" s="49"/>
      <c r="C18" s="28"/>
      <c r="D18" s="50"/>
      <c r="E18" s="50"/>
      <c r="F18" s="50"/>
      <c r="G18" s="27"/>
      <c r="H18" s="51"/>
      <c r="I18" s="52"/>
    </row>
    <row r="19" spans="1:9" ht="19.5" customHeight="1">
      <c r="A19" s="26"/>
      <c r="B19" s="49"/>
      <c r="C19" s="28"/>
      <c r="D19" s="50"/>
      <c r="E19" s="50"/>
      <c r="F19" s="50"/>
      <c r="G19" s="27"/>
      <c r="H19" s="51"/>
      <c r="I19" s="52"/>
    </row>
    <row r="20" spans="1:9" ht="19.5" customHeight="1">
      <c r="A20" s="26"/>
      <c r="B20" s="49"/>
      <c r="C20" s="28"/>
      <c r="D20" s="50"/>
      <c r="E20" s="50"/>
      <c r="F20" s="50"/>
      <c r="G20" s="27"/>
      <c r="H20" s="51"/>
      <c r="I20" s="52"/>
    </row>
    <row r="21" spans="1:9" ht="19.5" customHeight="1">
      <c r="A21" s="26"/>
      <c r="B21" s="49"/>
      <c r="C21" s="28"/>
      <c r="D21" s="50"/>
      <c r="E21" s="50"/>
      <c r="F21" s="50"/>
      <c r="G21" s="27"/>
      <c r="H21" s="51"/>
      <c r="I21" s="52"/>
    </row>
    <row r="22" spans="1:9" ht="19.5" customHeight="1">
      <c r="A22" s="52"/>
      <c r="B22" s="52"/>
      <c r="C22" s="52"/>
      <c r="D22" s="52"/>
      <c r="E22" s="53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3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3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3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3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3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3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3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3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F24" sqref="F2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9"/>
      <c r="B1" s="10"/>
      <c r="C1" s="10"/>
      <c r="D1" s="10"/>
      <c r="E1" s="10"/>
      <c r="F1" s="10"/>
      <c r="G1" s="10"/>
      <c r="H1" s="11" t="s">
        <v>340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19.5" customHeight="1">
      <c r="A2" s="146" t="s">
        <v>341</v>
      </c>
      <c r="B2" s="146"/>
      <c r="C2" s="146"/>
      <c r="D2" s="146"/>
      <c r="E2" s="146"/>
      <c r="F2" s="146"/>
      <c r="G2" s="146"/>
      <c r="H2" s="146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12" t="s">
        <v>336</v>
      </c>
      <c r="B3" s="12"/>
      <c r="C3" s="12"/>
      <c r="D3" s="12"/>
      <c r="E3" s="12"/>
      <c r="F3" s="13"/>
      <c r="G3" s="13"/>
      <c r="H3" s="14" t="s">
        <v>2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15" t="s">
        <v>53</v>
      </c>
      <c r="B4" s="15"/>
      <c r="C4" s="15"/>
      <c r="D4" s="16"/>
      <c r="E4" s="17"/>
      <c r="F4" s="151" t="s">
        <v>342</v>
      </c>
      <c r="G4" s="151"/>
      <c r="H4" s="151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8" t="s">
        <v>64</v>
      </c>
      <c r="B5" s="19"/>
      <c r="C5" s="20"/>
      <c r="D5" s="171" t="s">
        <v>65</v>
      </c>
      <c r="E5" s="148" t="s">
        <v>100</v>
      </c>
      <c r="F5" s="147" t="s">
        <v>54</v>
      </c>
      <c r="G5" s="147" t="s">
        <v>96</v>
      </c>
      <c r="H5" s="151" t="s">
        <v>97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21" t="s">
        <v>74</v>
      </c>
      <c r="B6" s="22" t="s">
        <v>75</v>
      </c>
      <c r="C6" s="23" t="s">
        <v>76</v>
      </c>
      <c r="D6" s="175"/>
      <c r="E6" s="149"/>
      <c r="F6" s="150"/>
      <c r="G6" s="150"/>
      <c r="H6" s="152"/>
      <c r="I6" s="38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26"/>
      <c r="B7" s="26"/>
      <c r="C7" s="26"/>
      <c r="D7" s="26"/>
      <c r="E7" s="26"/>
      <c r="F7" s="27"/>
      <c r="G7" s="28"/>
      <c r="H7" s="27"/>
      <c r="I7" s="38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19.5" customHeight="1">
      <c r="A8" s="26"/>
      <c r="B8" s="26"/>
      <c r="C8" s="26"/>
      <c r="D8" s="26"/>
      <c r="E8" s="26"/>
      <c r="F8" s="27"/>
      <c r="G8" s="28"/>
      <c r="H8" s="27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19.5" customHeight="1">
      <c r="A9" s="26"/>
      <c r="B9" s="26"/>
      <c r="C9" s="26"/>
      <c r="D9" s="26"/>
      <c r="E9" s="26"/>
      <c r="F9" s="27"/>
      <c r="G9" s="28"/>
      <c r="H9" s="27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5" ht="19.5" customHeight="1">
      <c r="A10" s="26"/>
      <c r="B10" s="26"/>
      <c r="C10" s="26"/>
      <c r="D10" s="26"/>
      <c r="E10" s="26"/>
      <c r="F10" s="27"/>
      <c r="G10" s="28"/>
      <c r="H10" s="27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19.5" customHeight="1">
      <c r="A11" s="26"/>
      <c r="B11" s="26"/>
      <c r="C11" s="26"/>
      <c r="D11" s="26"/>
      <c r="E11" s="26"/>
      <c r="F11" s="27"/>
      <c r="G11" s="28"/>
      <c r="H11" s="27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19.5" customHeight="1">
      <c r="A12" s="26"/>
      <c r="B12" s="26"/>
      <c r="C12" s="26"/>
      <c r="D12" s="26"/>
      <c r="E12" s="26"/>
      <c r="F12" s="27"/>
      <c r="G12" s="28"/>
      <c r="H12" s="27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19.5" customHeight="1">
      <c r="A13" s="26"/>
      <c r="B13" s="26"/>
      <c r="C13" s="26"/>
      <c r="D13" s="26"/>
      <c r="E13" s="26"/>
      <c r="F13" s="27"/>
      <c r="G13" s="28"/>
      <c r="H13" s="27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19.5" customHeight="1">
      <c r="A14" s="26"/>
      <c r="B14" s="26"/>
      <c r="C14" s="26"/>
      <c r="D14" s="26"/>
      <c r="E14" s="26"/>
      <c r="F14" s="27"/>
      <c r="G14" s="28"/>
      <c r="H14" s="27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19.5" customHeight="1">
      <c r="A15" s="26"/>
      <c r="B15" s="26"/>
      <c r="C15" s="26"/>
      <c r="D15" s="26"/>
      <c r="E15" s="26"/>
      <c r="F15" s="27"/>
      <c r="G15" s="28"/>
      <c r="H15" s="2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19.5" customHeight="1">
      <c r="A16" s="26"/>
      <c r="B16" s="26"/>
      <c r="C16" s="26"/>
      <c r="D16" s="26"/>
      <c r="E16" s="26"/>
      <c r="F16" s="27"/>
      <c r="G16" s="28"/>
      <c r="H16" s="27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19.5" customHeight="1">
      <c r="A17" s="26"/>
      <c r="B17" s="26"/>
      <c r="C17" s="26"/>
      <c r="D17" s="26"/>
      <c r="E17" s="26"/>
      <c r="F17" s="27"/>
      <c r="G17" s="28"/>
      <c r="H17" s="27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19.5" customHeight="1">
      <c r="A18" s="26"/>
      <c r="B18" s="26"/>
      <c r="C18" s="26"/>
      <c r="D18" s="26"/>
      <c r="E18" s="26"/>
      <c r="F18" s="27"/>
      <c r="G18" s="28"/>
      <c r="H18" s="27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19.5" customHeight="1">
      <c r="A19" s="26"/>
      <c r="B19" s="26"/>
      <c r="C19" s="26"/>
      <c r="D19" s="26"/>
      <c r="E19" s="26"/>
      <c r="F19" s="27"/>
      <c r="G19" s="28"/>
      <c r="H19" s="27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19.5" customHeight="1">
      <c r="A20" s="26"/>
      <c r="B20" s="26"/>
      <c r="C20" s="26"/>
      <c r="D20" s="26"/>
      <c r="E20" s="26"/>
      <c r="F20" s="27"/>
      <c r="G20" s="28"/>
      <c r="H20" s="27"/>
      <c r="I20" s="29"/>
      <c r="J20" s="3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19.5" customHeight="1">
      <c r="A21" s="26"/>
      <c r="B21" s="26"/>
      <c r="C21" s="26"/>
      <c r="D21" s="26"/>
      <c r="E21" s="26"/>
      <c r="F21" s="27"/>
      <c r="G21" s="28"/>
      <c r="H21" s="27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245" ht="19.5" customHeight="1">
      <c r="A22" s="29"/>
      <c r="B22" s="29"/>
      <c r="C22" s="29"/>
      <c r="D22" s="29"/>
      <c r="E22" s="29"/>
      <c r="F22" s="29"/>
      <c r="G22" s="29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</row>
    <row r="23" spans="1:245" ht="19.5" customHeight="1">
      <c r="A23" s="29"/>
      <c r="B23" s="29"/>
      <c r="C23" s="29"/>
      <c r="D23" s="30"/>
      <c r="E23" s="30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</row>
    <row r="24" spans="1:245" ht="19.5" customHeight="1">
      <c r="A24" s="29"/>
      <c r="B24" s="29"/>
      <c r="C24" s="29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</row>
    <row r="25" spans="1:245" ht="19.5" customHeight="1">
      <c r="A25" s="29"/>
      <c r="B25" s="29"/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</row>
    <row r="26" spans="1:245" ht="19.5" customHeight="1">
      <c r="A26" s="29"/>
      <c r="B26" s="29"/>
      <c r="C26" s="29"/>
      <c r="D26" s="30"/>
      <c r="E26" s="30"/>
      <c r="F26" s="30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</row>
    <row r="27" spans="1:245" ht="19.5" customHeight="1">
      <c r="A27" s="29"/>
      <c r="B27" s="29"/>
      <c r="C27" s="29"/>
      <c r="D27" s="30"/>
      <c r="E27" s="30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</row>
    <row r="28" spans="1:245" ht="19.5" customHeight="1">
      <c r="A28" s="29"/>
      <c r="B28" s="29"/>
      <c r="C28" s="29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</row>
    <row r="29" spans="1:245" ht="19.5" customHeight="1">
      <c r="A29" s="29"/>
      <c r="B29" s="29"/>
      <c r="C29" s="29"/>
      <c r="D29" s="30"/>
      <c r="E29" s="30"/>
      <c r="F29" s="30"/>
      <c r="G29" s="30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</row>
    <row r="30" spans="1:245" ht="19.5" customHeight="1">
      <c r="A30" s="29"/>
      <c r="B30" s="29"/>
      <c r="C30" s="29"/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</row>
    <row r="31" spans="1:245" ht="19.5" customHeight="1">
      <c r="A31" s="29"/>
      <c r="B31" s="29"/>
      <c r="C31" s="29"/>
      <c r="D31" s="29"/>
      <c r="E31" s="29"/>
      <c r="F31" s="29"/>
      <c r="G31" s="29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</row>
    <row r="32" spans="1:245" ht="19.5" customHeight="1">
      <c r="A32" s="29"/>
      <c r="B32" s="29"/>
      <c r="C32" s="29"/>
      <c r="D32" s="29"/>
      <c r="E32" s="31"/>
      <c r="F32" s="31"/>
      <c r="G32" s="31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</row>
    <row r="33" spans="1:245" ht="19.5" customHeight="1">
      <c r="A33" s="29"/>
      <c r="B33" s="29"/>
      <c r="C33" s="29"/>
      <c r="D33" s="29"/>
      <c r="E33" s="31"/>
      <c r="F33" s="31"/>
      <c r="G33" s="31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</row>
    <row r="34" spans="1:245" ht="19.5" customHeight="1">
      <c r="A34" s="29"/>
      <c r="B34" s="29"/>
      <c r="C34" s="29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</row>
    <row r="35" spans="1:245" ht="19.5" customHeight="1">
      <c r="A35" s="29"/>
      <c r="B35" s="29"/>
      <c r="C35" s="29"/>
      <c r="D35" s="29"/>
      <c r="E35" s="32"/>
      <c r="F35" s="32"/>
      <c r="G35" s="32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</row>
    <row r="36" spans="1:245" ht="19.5" customHeight="1">
      <c r="A36" s="33"/>
      <c r="B36" s="33"/>
      <c r="C36" s="33"/>
      <c r="D36" s="33"/>
      <c r="E36" s="34"/>
      <c r="F36" s="34"/>
      <c r="G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</row>
    <row r="37" spans="1:245" ht="19.5" customHeight="1">
      <c r="A37" s="35"/>
      <c r="B37" s="35"/>
      <c r="C37" s="35"/>
      <c r="D37" s="35"/>
      <c r="E37" s="35"/>
      <c r="F37" s="35"/>
      <c r="G37" s="35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</row>
    <row r="38" spans="1:245" ht="19.5" customHeight="1">
      <c r="A38" s="33"/>
      <c r="B38" s="33"/>
      <c r="C38" s="33"/>
      <c r="D38" s="33"/>
      <c r="E38" s="33"/>
      <c r="F38" s="33"/>
      <c r="G38" s="33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ht="19.5" customHeight="1">
      <c r="A39" s="37"/>
      <c r="B39" s="37"/>
      <c r="C39" s="37"/>
      <c r="D39" s="37"/>
      <c r="E39" s="37"/>
      <c r="F39" s="33"/>
      <c r="G39" s="33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ht="19.5" customHeight="1">
      <c r="A40" s="37"/>
      <c r="B40" s="37"/>
      <c r="C40" s="37"/>
      <c r="D40" s="37"/>
      <c r="E40" s="37"/>
      <c r="F40" s="33"/>
      <c r="G40" s="33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ht="19.5" customHeight="1">
      <c r="A41" s="37"/>
      <c r="B41" s="37"/>
      <c r="C41" s="37"/>
      <c r="D41" s="37"/>
      <c r="E41" s="37"/>
      <c r="F41" s="33"/>
      <c r="G41" s="33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</row>
    <row r="42" spans="1:245" ht="19.5" customHeight="1">
      <c r="A42" s="37"/>
      <c r="B42" s="37"/>
      <c r="C42" s="37"/>
      <c r="D42" s="37"/>
      <c r="E42" s="37"/>
      <c r="F42" s="33"/>
      <c r="G42" s="33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</row>
    <row r="43" spans="1:245" ht="19.5" customHeight="1">
      <c r="A43" s="37"/>
      <c r="B43" s="37"/>
      <c r="C43" s="37"/>
      <c r="D43" s="37"/>
      <c r="E43" s="37"/>
      <c r="F43" s="33"/>
      <c r="G43" s="33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</row>
    <row r="44" spans="1:245" ht="19.5" customHeight="1">
      <c r="A44" s="37"/>
      <c r="B44" s="37"/>
      <c r="C44" s="37"/>
      <c r="D44" s="37"/>
      <c r="E44" s="37"/>
      <c r="F44" s="33"/>
      <c r="G44" s="33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</row>
    <row r="45" spans="1:245" ht="19.5" customHeight="1">
      <c r="A45" s="37"/>
      <c r="B45" s="37"/>
      <c r="C45" s="37"/>
      <c r="D45" s="37"/>
      <c r="E45" s="37"/>
      <c r="F45" s="33"/>
      <c r="G45" s="33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</row>
    <row r="46" spans="1:245" ht="19.5" customHeight="1">
      <c r="A46" s="37"/>
      <c r="B46" s="37"/>
      <c r="C46" s="37"/>
      <c r="D46" s="37"/>
      <c r="E46" s="37"/>
      <c r="F46" s="33"/>
      <c r="G46" s="33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</row>
    <row r="47" spans="1:245" ht="19.5" customHeight="1">
      <c r="A47" s="37"/>
      <c r="B47" s="37"/>
      <c r="C47" s="37"/>
      <c r="D47" s="37"/>
      <c r="E47" s="37"/>
      <c r="F47" s="33"/>
      <c r="G47" s="33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</row>
    <row r="48" spans="1:245" ht="19.5" customHeight="1">
      <c r="A48" s="37"/>
      <c r="B48" s="37"/>
      <c r="C48" s="37"/>
      <c r="D48" s="37"/>
      <c r="E48" s="37"/>
      <c r="F48" s="33"/>
      <c r="G48" s="33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zoomScalePageLayoutView="0" workbookViewId="0" topLeftCell="A1">
      <selection activeCell="I20" sqref="I20"/>
    </sheetView>
  </sheetViews>
  <sheetFormatPr defaultColWidth="10.5" defaultRowHeight="11.25"/>
  <cols>
    <col min="1" max="1" width="5" style="2" customWidth="1"/>
    <col min="2" max="2" width="7.83203125" style="2" customWidth="1"/>
    <col min="3" max="3" width="10.33203125" style="2" customWidth="1"/>
    <col min="4" max="4" width="12" style="2" customWidth="1"/>
    <col min="5" max="6" width="11.5" style="2" customWidth="1"/>
    <col min="7" max="7" width="20" style="2" customWidth="1"/>
    <col min="8" max="8" width="13.33203125" style="2" bestFit="1" customWidth="1"/>
    <col min="9" max="9" width="28.5" style="2" customWidth="1"/>
    <col min="10" max="10" width="13.33203125" style="2" bestFit="1" customWidth="1"/>
    <col min="11" max="11" width="34.5" style="2" customWidth="1"/>
    <col min="12" max="12" width="17.16015625" style="2" customWidth="1"/>
    <col min="13" max="13" width="10.33203125" style="2" bestFit="1" customWidth="1"/>
    <col min="14" max="16384" width="10.5" style="2" customWidth="1"/>
  </cols>
  <sheetData>
    <row r="1" spans="1:13" s="1" customFormat="1" ht="20.25">
      <c r="A1" s="176" t="s">
        <v>343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s="1" customFormat="1" ht="14.25">
      <c r="A2" s="177" t="s">
        <v>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s="1" customFormat="1" ht="14.25">
      <c r="A3" s="178" t="s">
        <v>344</v>
      </c>
      <c r="B3" s="178"/>
      <c r="C3" s="178"/>
      <c r="D3" s="178" t="s">
        <v>345</v>
      </c>
      <c r="E3" s="178"/>
      <c r="F3" s="178"/>
      <c r="G3" s="178" t="s">
        <v>346</v>
      </c>
      <c r="H3" s="178" t="s">
        <v>347</v>
      </c>
      <c r="I3" s="178"/>
      <c r="J3" s="178" t="s">
        <v>347</v>
      </c>
      <c r="K3" s="178" t="s">
        <v>347</v>
      </c>
      <c r="L3" s="178" t="s">
        <v>347</v>
      </c>
      <c r="M3" s="178" t="s">
        <v>347</v>
      </c>
    </row>
    <row r="4" spans="1:13" s="1" customFormat="1" ht="14.25">
      <c r="A4" s="178"/>
      <c r="B4" s="178" t="s">
        <v>344</v>
      </c>
      <c r="C4" s="178" t="s">
        <v>344</v>
      </c>
      <c r="D4" s="178" t="s">
        <v>345</v>
      </c>
      <c r="E4" s="178" t="s">
        <v>345</v>
      </c>
      <c r="F4" s="178" t="s">
        <v>345</v>
      </c>
      <c r="G4" s="178" t="s">
        <v>346</v>
      </c>
      <c r="H4" s="178" t="s">
        <v>348</v>
      </c>
      <c r="I4" s="178"/>
      <c r="J4" s="178" t="s">
        <v>349</v>
      </c>
      <c r="K4" s="178"/>
      <c r="L4" s="178" t="s">
        <v>350</v>
      </c>
      <c r="M4" s="178"/>
    </row>
    <row r="5" spans="4:13" s="1" customFormat="1" ht="27">
      <c r="D5" s="3" t="s">
        <v>351</v>
      </c>
      <c r="E5" s="3" t="s">
        <v>352</v>
      </c>
      <c r="F5" s="3" t="s">
        <v>353</v>
      </c>
      <c r="G5" s="3"/>
      <c r="H5" s="3" t="s">
        <v>354</v>
      </c>
      <c r="I5" s="3" t="s">
        <v>355</v>
      </c>
      <c r="J5" s="3" t="s">
        <v>354</v>
      </c>
      <c r="K5" s="3" t="s">
        <v>355</v>
      </c>
      <c r="L5" s="3" t="s">
        <v>354</v>
      </c>
      <c r="M5" s="3" t="s">
        <v>355</v>
      </c>
    </row>
    <row r="6" spans="1:14" ht="16.5" customHeight="1">
      <c r="A6" s="179" t="s">
        <v>356</v>
      </c>
      <c r="B6" s="179"/>
      <c r="C6" s="179"/>
      <c r="D6" s="4">
        <v>85</v>
      </c>
      <c r="E6" s="4">
        <v>85</v>
      </c>
      <c r="F6" s="4"/>
      <c r="G6" s="5"/>
      <c r="H6" s="6"/>
      <c r="I6" s="6"/>
      <c r="J6" s="6"/>
      <c r="K6" s="6"/>
      <c r="L6" s="6"/>
      <c r="M6" s="6"/>
      <c r="N6" s="7"/>
    </row>
    <row r="7" spans="1:14" ht="12.75">
      <c r="A7" s="186" t="s">
        <v>322</v>
      </c>
      <c r="B7" s="187"/>
      <c r="C7" s="188"/>
      <c r="D7" s="180">
        <v>5</v>
      </c>
      <c r="E7" s="180">
        <v>5</v>
      </c>
      <c r="F7" s="180"/>
      <c r="G7" s="183" t="s">
        <v>357</v>
      </c>
      <c r="H7" s="5" t="s">
        <v>358</v>
      </c>
      <c r="I7" s="8" t="s">
        <v>359</v>
      </c>
      <c r="J7" s="4" t="s">
        <v>360</v>
      </c>
      <c r="K7" s="8" t="s">
        <v>361</v>
      </c>
      <c r="L7" s="4"/>
      <c r="M7" s="8"/>
      <c r="N7" s="7"/>
    </row>
    <row r="8" spans="1:14" ht="12.75">
      <c r="A8" s="189"/>
      <c r="B8" s="190"/>
      <c r="C8" s="191"/>
      <c r="D8" s="181"/>
      <c r="E8" s="181"/>
      <c r="F8" s="181"/>
      <c r="G8" s="184"/>
      <c r="H8" s="5" t="s">
        <v>362</v>
      </c>
      <c r="I8" s="8" t="s">
        <v>363</v>
      </c>
      <c r="J8" s="4" t="s">
        <v>364</v>
      </c>
      <c r="K8" s="8" t="s">
        <v>365</v>
      </c>
      <c r="L8" s="4"/>
      <c r="M8" s="8"/>
      <c r="N8" s="7"/>
    </row>
    <row r="9" spans="1:14" ht="24">
      <c r="A9" s="192"/>
      <c r="B9" s="193"/>
      <c r="C9" s="194"/>
      <c r="D9" s="182"/>
      <c r="E9" s="182"/>
      <c r="F9" s="182"/>
      <c r="G9" s="185"/>
      <c r="H9" s="5" t="s">
        <v>366</v>
      </c>
      <c r="I9" s="8" t="s">
        <v>367</v>
      </c>
      <c r="J9" s="4"/>
      <c r="K9" s="8"/>
      <c r="L9" s="4"/>
      <c r="M9" s="8"/>
      <c r="N9" s="7"/>
    </row>
    <row r="10" spans="1:14" ht="24">
      <c r="A10" s="186" t="s">
        <v>323</v>
      </c>
      <c r="B10" s="187"/>
      <c r="C10" s="188"/>
      <c r="D10" s="180">
        <v>80</v>
      </c>
      <c r="E10" s="180">
        <v>80</v>
      </c>
      <c r="F10" s="180"/>
      <c r="G10" s="183" t="s">
        <v>368</v>
      </c>
      <c r="H10" s="5" t="s">
        <v>358</v>
      </c>
      <c r="I10" s="8" t="s">
        <v>359</v>
      </c>
      <c r="J10" s="4" t="s">
        <v>360</v>
      </c>
      <c r="K10" s="8" t="s">
        <v>369</v>
      </c>
      <c r="L10" s="4"/>
      <c r="M10" s="8"/>
      <c r="N10" s="7"/>
    </row>
    <row r="11" spans="1:14" ht="12.75">
      <c r="A11" s="189"/>
      <c r="B11" s="190"/>
      <c r="C11" s="191"/>
      <c r="D11" s="181"/>
      <c r="E11" s="181"/>
      <c r="F11" s="181"/>
      <c r="G11" s="184"/>
      <c r="H11" s="5" t="s">
        <v>362</v>
      </c>
      <c r="I11" s="8" t="s">
        <v>363</v>
      </c>
      <c r="J11" s="4" t="s">
        <v>364</v>
      </c>
      <c r="K11" s="8" t="s">
        <v>365</v>
      </c>
      <c r="L11" s="4"/>
      <c r="M11" s="8"/>
      <c r="N11" s="7"/>
    </row>
    <row r="12" spans="1:14" ht="78" customHeight="1">
      <c r="A12" s="192"/>
      <c r="B12" s="193"/>
      <c r="C12" s="194"/>
      <c r="D12" s="182"/>
      <c r="E12" s="182"/>
      <c r="F12" s="182"/>
      <c r="G12" s="185"/>
      <c r="H12" s="5" t="s">
        <v>366</v>
      </c>
      <c r="I12" s="8" t="s">
        <v>370</v>
      </c>
      <c r="J12" s="4"/>
      <c r="K12" s="8"/>
      <c r="L12" s="4"/>
      <c r="M12" s="8"/>
      <c r="N12" s="7"/>
    </row>
  </sheetData>
  <sheetProtection/>
  <mergeCells count="20">
    <mergeCell ref="G7:G9"/>
    <mergeCell ref="G10:G12"/>
    <mergeCell ref="A3:C4"/>
    <mergeCell ref="D3:F4"/>
    <mergeCell ref="A7:C9"/>
    <mergeCell ref="A10:C12"/>
    <mergeCell ref="A6:C6"/>
    <mergeCell ref="D7:D9"/>
    <mergeCell ref="D10:D12"/>
    <mergeCell ref="E7:E9"/>
    <mergeCell ref="E10:E12"/>
    <mergeCell ref="F7:F9"/>
    <mergeCell ref="F10:F12"/>
    <mergeCell ref="A1:M1"/>
    <mergeCell ref="A2:M2"/>
    <mergeCell ref="H3:M3"/>
    <mergeCell ref="H4:I4"/>
    <mergeCell ref="J4:K4"/>
    <mergeCell ref="L4:M4"/>
    <mergeCell ref="G3:G4"/>
  </mergeCells>
  <printOptions/>
  <pageMargins left="0.75" right="0.75" top="0.98" bottom="0.98" header="0.51" footer="0.5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zoomScalePageLayoutView="0" workbookViewId="0" topLeftCell="A4">
      <selection activeCell="D7" sqref="D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2"/>
      <c r="T1" s="88" t="s">
        <v>51</v>
      </c>
    </row>
    <row r="2" spans="1:20" ht="19.5" customHeight="1">
      <c r="A2" s="146" t="s">
        <v>52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9.5" customHeight="1">
      <c r="A3" s="12"/>
      <c r="B3" s="12"/>
      <c r="C3" s="12"/>
      <c r="D3" s="12"/>
      <c r="E3" s="12"/>
      <c r="F3" s="43"/>
      <c r="G3" s="43"/>
      <c r="H3" s="43"/>
      <c r="I3" s="43"/>
      <c r="J3" s="75"/>
      <c r="K3" s="75"/>
      <c r="L3" s="75"/>
      <c r="M3" s="75"/>
      <c r="N3" s="75"/>
      <c r="O3" s="75"/>
      <c r="P3" s="75"/>
      <c r="Q3" s="75"/>
      <c r="R3" s="75"/>
      <c r="S3" s="33"/>
      <c r="T3" s="14" t="s">
        <v>2</v>
      </c>
    </row>
    <row r="4" spans="1:20" ht="19.5" customHeight="1">
      <c r="A4" s="15" t="s">
        <v>53</v>
      </c>
      <c r="B4" s="15"/>
      <c r="C4" s="15"/>
      <c r="D4" s="16"/>
      <c r="E4" s="17"/>
      <c r="F4" s="147" t="s">
        <v>54</v>
      </c>
      <c r="G4" s="151" t="s">
        <v>55</v>
      </c>
      <c r="H4" s="147" t="s">
        <v>56</v>
      </c>
      <c r="I4" s="147" t="s">
        <v>57</v>
      </c>
      <c r="J4" s="147" t="s">
        <v>58</v>
      </c>
      <c r="K4" s="147" t="s">
        <v>59</v>
      </c>
      <c r="L4" s="147"/>
      <c r="M4" s="155" t="s">
        <v>60</v>
      </c>
      <c r="N4" s="86" t="s">
        <v>61</v>
      </c>
      <c r="O4" s="86"/>
      <c r="P4" s="86"/>
      <c r="Q4" s="86"/>
      <c r="R4" s="86"/>
      <c r="S4" s="147" t="s">
        <v>62</v>
      </c>
      <c r="T4" s="147" t="s">
        <v>63</v>
      </c>
    </row>
    <row r="5" spans="1:20" ht="19.5" customHeight="1">
      <c r="A5" s="18" t="s">
        <v>64</v>
      </c>
      <c r="B5" s="18"/>
      <c r="C5" s="144"/>
      <c r="D5" s="148" t="s">
        <v>65</v>
      </c>
      <c r="E5" s="148" t="s">
        <v>66</v>
      </c>
      <c r="F5" s="147"/>
      <c r="G5" s="151"/>
      <c r="H5" s="147"/>
      <c r="I5" s="147"/>
      <c r="J5" s="147"/>
      <c r="K5" s="153" t="s">
        <v>67</v>
      </c>
      <c r="L5" s="147" t="s">
        <v>68</v>
      </c>
      <c r="M5" s="155"/>
      <c r="N5" s="147" t="s">
        <v>69</v>
      </c>
      <c r="O5" s="147" t="s">
        <v>70</v>
      </c>
      <c r="P5" s="147" t="s">
        <v>71</v>
      </c>
      <c r="Q5" s="147" t="s">
        <v>72</v>
      </c>
      <c r="R5" s="147" t="s">
        <v>73</v>
      </c>
      <c r="S5" s="147"/>
      <c r="T5" s="147"/>
    </row>
    <row r="6" spans="1:20" ht="30.75" customHeight="1">
      <c r="A6" s="22" t="s">
        <v>74</v>
      </c>
      <c r="B6" s="21" t="s">
        <v>75</v>
      </c>
      <c r="C6" s="23" t="s">
        <v>76</v>
      </c>
      <c r="D6" s="149"/>
      <c r="E6" s="149"/>
      <c r="F6" s="150"/>
      <c r="G6" s="152"/>
      <c r="H6" s="150"/>
      <c r="I6" s="150"/>
      <c r="J6" s="150"/>
      <c r="K6" s="154"/>
      <c r="L6" s="150"/>
      <c r="M6" s="156"/>
      <c r="N6" s="150"/>
      <c r="O6" s="150"/>
      <c r="P6" s="150"/>
      <c r="Q6" s="150"/>
      <c r="R6" s="150"/>
      <c r="S6" s="150"/>
      <c r="T6" s="150"/>
    </row>
    <row r="7" spans="1:20" ht="19.5" customHeight="1">
      <c r="A7" s="26" t="s">
        <v>77</v>
      </c>
      <c r="B7" s="26" t="s">
        <v>78</v>
      </c>
      <c r="C7" s="26" t="s">
        <v>78</v>
      </c>
      <c r="D7" s="26" t="s">
        <v>79</v>
      </c>
      <c r="E7" s="26" t="s">
        <v>80</v>
      </c>
      <c r="F7" s="50">
        <v>83.59</v>
      </c>
      <c r="G7" s="50"/>
      <c r="H7" s="50">
        <v>83.59</v>
      </c>
      <c r="I7" s="50">
        <v>0</v>
      </c>
      <c r="J7" s="27">
        <v>0</v>
      </c>
      <c r="K7" s="28">
        <v>0</v>
      </c>
      <c r="L7" s="50">
        <v>0</v>
      </c>
      <c r="M7" s="27">
        <v>0</v>
      </c>
      <c r="N7" s="28">
        <v>0</v>
      </c>
      <c r="O7" s="50">
        <v>0</v>
      </c>
      <c r="P7" s="50">
        <v>0</v>
      </c>
      <c r="Q7" s="50">
        <v>0</v>
      </c>
      <c r="R7" s="27">
        <v>0</v>
      </c>
      <c r="S7" s="28">
        <v>0</v>
      </c>
      <c r="T7" s="27">
        <v>0</v>
      </c>
    </row>
    <row r="8" spans="1:20" ht="19.5" customHeight="1">
      <c r="A8" s="26" t="s">
        <v>81</v>
      </c>
      <c r="B8" s="26" t="s">
        <v>82</v>
      </c>
      <c r="C8" s="26" t="s">
        <v>83</v>
      </c>
      <c r="D8" s="26" t="s">
        <v>79</v>
      </c>
      <c r="E8" s="26" t="s">
        <v>84</v>
      </c>
      <c r="F8" s="50">
        <v>30.68</v>
      </c>
      <c r="G8" s="50"/>
      <c r="H8" s="50">
        <v>30.68</v>
      </c>
      <c r="I8" s="50"/>
      <c r="J8" s="27">
        <v>0</v>
      </c>
      <c r="K8" s="28">
        <v>0</v>
      </c>
      <c r="L8" s="50">
        <v>0</v>
      </c>
      <c r="M8" s="27">
        <v>0</v>
      </c>
      <c r="N8" s="28">
        <v>0</v>
      </c>
      <c r="O8" s="50">
        <v>0</v>
      </c>
      <c r="P8" s="50">
        <v>0</v>
      </c>
      <c r="Q8" s="50">
        <v>0</v>
      </c>
      <c r="R8" s="27">
        <v>0</v>
      </c>
      <c r="S8" s="28">
        <v>0</v>
      </c>
      <c r="T8" s="27">
        <v>0</v>
      </c>
    </row>
    <row r="9" spans="1:20" ht="19.5" customHeight="1">
      <c r="A9" s="26" t="s">
        <v>85</v>
      </c>
      <c r="B9" s="26" t="s">
        <v>86</v>
      </c>
      <c r="C9" s="26" t="s">
        <v>87</v>
      </c>
      <c r="D9" s="26" t="s">
        <v>79</v>
      </c>
      <c r="E9" s="26" t="s">
        <v>88</v>
      </c>
      <c r="F9" s="50">
        <v>526.32</v>
      </c>
      <c r="G9" s="50"/>
      <c r="H9" s="50">
        <v>526.32</v>
      </c>
      <c r="I9" s="50"/>
      <c r="J9" s="27">
        <v>0</v>
      </c>
      <c r="K9" s="28">
        <v>0</v>
      </c>
      <c r="L9" s="50">
        <v>0</v>
      </c>
      <c r="M9" s="27">
        <v>0</v>
      </c>
      <c r="N9" s="28">
        <v>0</v>
      </c>
      <c r="O9" s="50">
        <v>0</v>
      </c>
      <c r="P9" s="50">
        <v>0</v>
      </c>
      <c r="Q9" s="50">
        <v>0</v>
      </c>
      <c r="R9" s="27">
        <v>0</v>
      </c>
      <c r="S9" s="28">
        <v>0</v>
      </c>
      <c r="T9" s="27">
        <v>0</v>
      </c>
    </row>
    <row r="10" spans="1:20" ht="19.5" customHeight="1">
      <c r="A10" s="26" t="s">
        <v>85</v>
      </c>
      <c r="B10" s="26" t="s">
        <v>86</v>
      </c>
      <c r="C10" s="26" t="s">
        <v>83</v>
      </c>
      <c r="D10" s="26" t="s">
        <v>79</v>
      </c>
      <c r="E10" s="26" t="s">
        <v>89</v>
      </c>
      <c r="F10" s="50">
        <v>5</v>
      </c>
      <c r="G10" s="50"/>
      <c r="H10" s="50">
        <v>5</v>
      </c>
      <c r="I10" s="50"/>
      <c r="J10" s="27">
        <v>0</v>
      </c>
      <c r="K10" s="28">
        <v>0</v>
      </c>
      <c r="L10" s="50">
        <v>0</v>
      </c>
      <c r="M10" s="27">
        <v>0</v>
      </c>
      <c r="N10" s="28">
        <v>0</v>
      </c>
      <c r="O10" s="50">
        <v>0</v>
      </c>
      <c r="P10" s="50">
        <v>0</v>
      </c>
      <c r="Q10" s="50">
        <v>0</v>
      </c>
      <c r="R10" s="27">
        <v>0</v>
      </c>
      <c r="S10" s="28">
        <v>0</v>
      </c>
      <c r="T10" s="27">
        <v>0</v>
      </c>
    </row>
    <row r="11" spans="1:20" ht="19.5" customHeight="1">
      <c r="A11" s="26" t="s">
        <v>85</v>
      </c>
      <c r="B11" s="26" t="s">
        <v>86</v>
      </c>
      <c r="C11" s="26" t="s">
        <v>90</v>
      </c>
      <c r="D11" s="26" t="s">
        <v>79</v>
      </c>
      <c r="E11" s="26" t="s">
        <v>91</v>
      </c>
      <c r="F11" s="50">
        <v>80</v>
      </c>
      <c r="G11" s="50"/>
      <c r="H11" s="50">
        <v>80</v>
      </c>
      <c r="I11" s="50"/>
      <c r="J11" s="27">
        <v>0</v>
      </c>
      <c r="K11" s="28">
        <v>0</v>
      </c>
      <c r="L11" s="50">
        <v>0</v>
      </c>
      <c r="M11" s="27">
        <v>0</v>
      </c>
      <c r="N11" s="28">
        <v>0</v>
      </c>
      <c r="O11" s="50">
        <v>0</v>
      </c>
      <c r="P11" s="50">
        <v>0</v>
      </c>
      <c r="Q11" s="50">
        <v>0</v>
      </c>
      <c r="R11" s="27">
        <v>0</v>
      </c>
      <c r="S11" s="28">
        <v>0</v>
      </c>
      <c r="T11" s="27">
        <v>0</v>
      </c>
    </row>
    <row r="12" spans="1:20" ht="19.5" customHeight="1">
      <c r="A12" s="26" t="s">
        <v>92</v>
      </c>
      <c r="B12" s="26" t="s">
        <v>83</v>
      </c>
      <c r="C12" s="26" t="s">
        <v>87</v>
      </c>
      <c r="D12" s="26" t="s">
        <v>79</v>
      </c>
      <c r="E12" s="26" t="s">
        <v>93</v>
      </c>
      <c r="F12" s="50">
        <v>49.51</v>
      </c>
      <c r="G12" s="50"/>
      <c r="H12" s="50">
        <v>49.51</v>
      </c>
      <c r="I12" s="50"/>
      <c r="J12" s="27">
        <v>0</v>
      </c>
      <c r="K12" s="28">
        <v>0</v>
      </c>
      <c r="L12" s="50">
        <v>0</v>
      </c>
      <c r="M12" s="27">
        <v>0</v>
      </c>
      <c r="N12" s="28">
        <v>0</v>
      </c>
      <c r="O12" s="50">
        <v>0</v>
      </c>
      <c r="P12" s="50">
        <v>0</v>
      </c>
      <c r="Q12" s="50">
        <v>0</v>
      </c>
      <c r="R12" s="27">
        <v>0</v>
      </c>
      <c r="S12" s="28">
        <v>0</v>
      </c>
      <c r="T12" s="27">
        <v>0</v>
      </c>
    </row>
    <row r="13" spans="1:20" ht="19.5" customHeight="1">
      <c r="A13" s="26"/>
      <c r="B13" s="26"/>
      <c r="C13" s="26"/>
      <c r="D13" s="26"/>
      <c r="E13" s="26" t="s">
        <v>54</v>
      </c>
      <c r="F13" s="50">
        <v>775.1</v>
      </c>
      <c r="G13" s="50"/>
      <c r="H13" s="50">
        <v>775.1</v>
      </c>
      <c r="I13" s="50"/>
      <c r="J13" s="27">
        <v>0</v>
      </c>
      <c r="K13" s="28">
        <v>0</v>
      </c>
      <c r="L13" s="50">
        <v>0</v>
      </c>
      <c r="M13" s="27">
        <v>0</v>
      </c>
      <c r="N13" s="28">
        <v>0</v>
      </c>
      <c r="O13" s="50">
        <v>0</v>
      </c>
      <c r="P13" s="50">
        <v>0</v>
      </c>
      <c r="Q13" s="50">
        <v>0</v>
      </c>
      <c r="R13" s="27">
        <v>0</v>
      </c>
      <c r="S13" s="28">
        <v>0</v>
      </c>
      <c r="T13" s="27">
        <v>0</v>
      </c>
    </row>
  </sheetData>
  <sheetProtection/>
  <mergeCells count="19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showZeros="0" zoomScalePageLayoutView="0" workbookViewId="0" topLeftCell="A3">
      <selection activeCell="E19" sqref="E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0"/>
      <c r="B1" s="130"/>
      <c r="C1" s="130"/>
      <c r="D1" s="130"/>
      <c r="E1" s="130"/>
      <c r="F1" s="130"/>
      <c r="G1" s="130"/>
      <c r="H1" s="130"/>
      <c r="I1" s="130"/>
      <c r="J1" s="141" t="s">
        <v>94</v>
      </c>
    </row>
    <row r="2" spans="1:10" ht="19.5" customHeight="1">
      <c r="A2" s="146" t="s">
        <v>95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2" ht="19.5" customHeight="1">
      <c r="A3" s="103"/>
      <c r="B3" s="103"/>
      <c r="C3" s="103"/>
      <c r="D3" s="103"/>
      <c r="E3" s="103"/>
      <c r="F3" s="131"/>
      <c r="G3" s="131"/>
      <c r="H3" s="131"/>
      <c r="I3" s="131"/>
      <c r="J3" s="14" t="s">
        <v>2</v>
      </c>
      <c r="K3" s="33"/>
      <c r="L3" s="33"/>
    </row>
    <row r="4" spans="1:12" ht="19.5" customHeight="1">
      <c r="A4" s="132" t="s">
        <v>53</v>
      </c>
      <c r="B4" s="132"/>
      <c r="C4" s="132"/>
      <c r="D4" s="133"/>
      <c r="E4" s="134"/>
      <c r="F4" s="159" t="s">
        <v>54</v>
      </c>
      <c r="G4" s="159" t="s">
        <v>96</v>
      </c>
      <c r="H4" s="160" t="s">
        <v>97</v>
      </c>
      <c r="I4" s="160" t="s">
        <v>98</v>
      </c>
      <c r="J4" s="157" t="s">
        <v>99</v>
      </c>
      <c r="K4" s="33"/>
      <c r="L4" s="33"/>
    </row>
    <row r="5" spans="1:12" ht="19.5" customHeight="1">
      <c r="A5" s="104" t="s">
        <v>64</v>
      </c>
      <c r="B5" s="104"/>
      <c r="C5" s="135"/>
      <c r="D5" s="157" t="s">
        <v>65</v>
      </c>
      <c r="E5" s="158" t="s">
        <v>100</v>
      </c>
      <c r="F5" s="159"/>
      <c r="G5" s="159"/>
      <c r="H5" s="160"/>
      <c r="I5" s="160"/>
      <c r="J5" s="157"/>
      <c r="K5" s="33"/>
      <c r="L5" s="33"/>
    </row>
    <row r="6" spans="1:12" ht="20.25" customHeight="1">
      <c r="A6" s="136" t="s">
        <v>74</v>
      </c>
      <c r="B6" s="136" t="s">
        <v>75</v>
      </c>
      <c r="C6" s="137" t="s">
        <v>76</v>
      </c>
      <c r="D6" s="157"/>
      <c r="E6" s="158"/>
      <c r="F6" s="159"/>
      <c r="G6" s="159"/>
      <c r="H6" s="160"/>
      <c r="I6" s="160"/>
      <c r="J6" s="157"/>
      <c r="K6" s="33"/>
      <c r="L6" s="33"/>
    </row>
    <row r="7" spans="1:12" ht="19.5" customHeight="1">
      <c r="A7" s="26" t="s">
        <v>77</v>
      </c>
      <c r="B7" s="26" t="s">
        <v>78</v>
      </c>
      <c r="C7" s="26" t="s">
        <v>78</v>
      </c>
      <c r="D7" s="26" t="s">
        <v>79</v>
      </c>
      <c r="E7" s="26" t="s">
        <v>80</v>
      </c>
      <c r="F7" s="50">
        <v>83.59</v>
      </c>
      <c r="G7" s="138">
        <v>83.59</v>
      </c>
      <c r="H7" s="138"/>
      <c r="I7" s="138">
        <v>0</v>
      </c>
      <c r="J7" s="116">
        <v>0</v>
      </c>
      <c r="K7" s="142"/>
      <c r="L7" s="142"/>
    </row>
    <row r="8" spans="1:12" ht="19.5" customHeight="1">
      <c r="A8" s="26" t="s">
        <v>81</v>
      </c>
      <c r="B8" s="26" t="s">
        <v>82</v>
      </c>
      <c r="C8" s="26" t="s">
        <v>83</v>
      </c>
      <c r="D8" s="26" t="s">
        <v>79</v>
      </c>
      <c r="E8" s="26" t="s">
        <v>84</v>
      </c>
      <c r="F8" s="50">
        <v>30.68</v>
      </c>
      <c r="G8" s="138">
        <v>30.68</v>
      </c>
      <c r="H8" s="138"/>
      <c r="I8" s="138">
        <v>0</v>
      </c>
      <c r="J8" s="116">
        <v>0</v>
      </c>
      <c r="K8" s="38"/>
      <c r="L8" s="37"/>
    </row>
    <row r="9" spans="1:12" ht="19.5" customHeight="1">
      <c r="A9" s="26" t="s">
        <v>85</v>
      </c>
      <c r="B9" s="26" t="s">
        <v>86</v>
      </c>
      <c r="C9" s="26" t="s">
        <v>87</v>
      </c>
      <c r="D9" s="26" t="s">
        <v>79</v>
      </c>
      <c r="E9" s="26" t="s">
        <v>88</v>
      </c>
      <c r="F9" s="50">
        <v>526.32</v>
      </c>
      <c r="G9" s="138">
        <v>526.32</v>
      </c>
      <c r="H9" s="138"/>
      <c r="I9" s="138">
        <v>0</v>
      </c>
      <c r="J9" s="116">
        <v>0</v>
      </c>
      <c r="K9" s="37"/>
      <c r="L9" s="37"/>
    </row>
    <row r="10" spans="1:12" ht="19.5" customHeight="1">
      <c r="A10" s="26" t="s">
        <v>85</v>
      </c>
      <c r="B10" s="26" t="s">
        <v>86</v>
      </c>
      <c r="C10" s="26" t="s">
        <v>83</v>
      </c>
      <c r="D10" s="26" t="s">
        <v>79</v>
      </c>
      <c r="E10" s="26" t="s">
        <v>89</v>
      </c>
      <c r="F10" s="50">
        <v>5</v>
      </c>
      <c r="G10" s="138"/>
      <c r="H10" s="138">
        <v>5</v>
      </c>
      <c r="I10" s="138">
        <v>0</v>
      </c>
      <c r="J10" s="116">
        <v>0</v>
      </c>
      <c r="K10" s="37"/>
      <c r="L10" s="37"/>
    </row>
    <row r="11" spans="1:12" ht="19.5" customHeight="1">
      <c r="A11" s="26" t="s">
        <v>85</v>
      </c>
      <c r="B11" s="26" t="s">
        <v>86</v>
      </c>
      <c r="C11" s="26" t="s">
        <v>90</v>
      </c>
      <c r="D11" s="26" t="s">
        <v>79</v>
      </c>
      <c r="E11" s="26" t="s">
        <v>91</v>
      </c>
      <c r="F11" s="50">
        <v>80</v>
      </c>
      <c r="G11" s="138"/>
      <c r="H11" s="138">
        <v>80</v>
      </c>
      <c r="I11" s="138">
        <v>0</v>
      </c>
      <c r="J11" s="116">
        <v>0</v>
      </c>
      <c r="K11" s="37"/>
      <c r="L11" s="37"/>
    </row>
    <row r="12" spans="1:12" ht="19.5" customHeight="1">
      <c r="A12" s="26" t="s">
        <v>92</v>
      </c>
      <c r="B12" s="26" t="s">
        <v>83</v>
      </c>
      <c r="C12" s="26" t="s">
        <v>87</v>
      </c>
      <c r="D12" s="26" t="s">
        <v>79</v>
      </c>
      <c r="E12" s="26" t="s">
        <v>93</v>
      </c>
      <c r="F12" s="50">
        <v>49.51</v>
      </c>
      <c r="G12" s="138">
        <v>49.51</v>
      </c>
      <c r="H12" s="138"/>
      <c r="I12" s="138">
        <v>0</v>
      </c>
      <c r="J12" s="116">
        <v>0</v>
      </c>
      <c r="K12" s="37"/>
      <c r="L12" s="37"/>
    </row>
    <row r="13" spans="1:12" ht="19.5" customHeight="1">
      <c r="A13" s="139"/>
      <c r="B13" s="139"/>
      <c r="C13" s="139"/>
      <c r="D13" s="140"/>
      <c r="E13" s="140" t="s">
        <v>54</v>
      </c>
      <c r="F13" s="138">
        <f>SUM(F7:F12)</f>
        <v>775.1</v>
      </c>
      <c r="G13" s="138">
        <f>SUM(G7:G12)</f>
        <v>690.1</v>
      </c>
      <c r="H13" s="138">
        <f>SUM(H7:H12)</f>
        <v>85</v>
      </c>
      <c r="I13" s="138">
        <v>0</v>
      </c>
      <c r="J13" s="116">
        <v>0</v>
      </c>
      <c r="K13" s="37"/>
      <c r="L13" s="143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C1">
      <selection activeCell="F19" sqref="F19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02"/>
      <c r="B1" s="102"/>
      <c r="C1" s="102"/>
      <c r="D1" s="102"/>
      <c r="E1" s="102"/>
      <c r="F1" s="102"/>
      <c r="G1" s="102"/>
      <c r="H1" s="42" t="s">
        <v>101</v>
      </c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34" ht="20.25" customHeight="1">
      <c r="A2" s="146" t="s">
        <v>102</v>
      </c>
      <c r="B2" s="146"/>
      <c r="C2" s="146"/>
      <c r="D2" s="146"/>
      <c r="E2" s="146"/>
      <c r="F2" s="146"/>
      <c r="G2" s="146"/>
      <c r="H2" s="146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spans="1:34" ht="20.25" customHeight="1">
      <c r="A3" s="103"/>
      <c r="B3" s="103"/>
      <c r="C3" s="40"/>
      <c r="D3" s="40"/>
      <c r="E3" s="40"/>
      <c r="F3" s="40"/>
      <c r="G3" s="40"/>
      <c r="H3" s="14" t="s">
        <v>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</row>
    <row r="4" spans="1:34" ht="20.25" customHeight="1">
      <c r="A4" s="104" t="s">
        <v>3</v>
      </c>
      <c r="B4" s="104"/>
      <c r="C4" s="104" t="s">
        <v>4</v>
      </c>
      <c r="D4" s="104"/>
      <c r="E4" s="104"/>
      <c r="F4" s="104"/>
      <c r="G4" s="104"/>
      <c r="H4" s="104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</row>
    <row r="5" spans="1:34" ht="20.25" customHeight="1">
      <c r="A5" s="105" t="s">
        <v>5</v>
      </c>
      <c r="B5" s="106" t="s">
        <v>6</v>
      </c>
      <c r="C5" s="105" t="s">
        <v>5</v>
      </c>
      <c r="D5" s="105" t="s">
        <v>54</v>
      </c>
      <c r="E5" s="106" t="s">
        <v>103</v>
      </c>
      <c r="F5" s="107" t="s">
        <v>104</v>
      </c>
      <c r="G5" s="105" t="s">
        <v>105</v>
      </c>
      <c r="H5" s="107" t="s">
        <v>106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</row>
    <row r="6" spans="1:34" ht="20.25" customHeight="1">
      <c r="A6" s="108" t="s">
        <v>107</v>
      </c>
      <c r="B6" s="109">
        <f>SUM(B7:B9)</f>
        <v>775.1</v>
      </c>
      <c r="C6" s="110" t="s">
        <v>108</v>
      </c>
      <c r="D6" s="109"/>
      <c r="E6" s="109"/>
      <c r="F6" s="109">
        <f>SUM(F7:F34)</f>
        <v>0</v>
      </c>
      <c r="G6" s="109">
        <f>SUM(G7:G34)</f>
        <v>0</v>
      </c>
      <c r="H6" s="109">
        <f>SUM(H7:H34)</f>
        <v>0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</row>
    <row r="7" spans="1:34" ht="20.25" customHeight="1">
      <c r="A7" s="108" t="s">
        <v>109</v>
      </c>
      <c r="B7" s="109">
        <v>775.1</v>
      </c>
      <c r="C7" s="110" t="s">
        <v>110</v>
      </c>
      <c r="D7" s="111"/>
      <c r="E7" s="112"/>
      <c r="F7" s="112">
        <v>0</v>
      </c>
      <c r="G7" s="112">
        <v>0</v>
      </c>
      <c r="H7" s="109">
        <v>0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</row>
    <row r="8" spans="1:34" ht="20.25" customHeight="1">
      <c r="A8" s="108" t="s">
        <v>111</v>
      </c>
      <c r="B8" s="109">
        <v>0</v>
      </c>
      <c r="C8" s="110" t="s">
        <v>112</v>
      </c>
      <c r="D8" s="111"/>
      <c r="E8" s="112"/>
      <c r="F8" s="112">
        <v>0</v>
      </c>
      <c r="G8" s="112">
        <v>0</v>
      </c>
      <c r="H8" s="109">
        <v>0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</row>
    <row r="9" spans="1:34" ht="20.25" customHeight="1">
      <c r="A9" s="108" t="s">
        <v>113</v>
      </c>
      <c r="B9" s="113">
        <v>0</v>
      </c>
      <c r="C9" s="110" t="s">
        <v>114</v>
      </c>
      <c r="D9" s="111"/>
      <c r="E9" s="112"/>
      <c r="F9" s="112">
        <v>0</v>
      </c>
      <c r="G9" s="112">
        <v>0</v>
      </c>
      <c r="H9" s="109">
        <v>0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</row>
    <row r="10" spans="1:34" ht="20.25" customHeight="1">
      <c r="A10" s="108" t="s">
        <v>115</v>
      </c>
      <c r="B10" s="114"/>
      <c r="C10" s="110" t="s">
        <v>116</v>
      </c>
      <c r="D10" s="111"/>
      <c r="E10" s="112"/>
      <c r="F10" s="112">
        <v>0</v>
      </c>
      <c r="G10" s="112">
        <v>0</v>
      </c>
      <c r="H10" s="109">
        <v>0</v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</row>
    <row r="11" spans="1:34" ht="20.25" customHeight="1">
      <c r="A11" s="108" t="s">
        <v>109</v>
      </c>
      <c r="B11" s="109"/>
      <c r="C11" s="110" t="s">
        <v>117</v>
      </c>
      <c r="D11" s="111"/>
      <c r="E11" s="112"/>
      <c r="F11" s="112">
        <v>0</v>
      </c>
      <c r="G11" s="112">
        <v>0</v>
      </c>
      <c r="H11" s="109">
        <v>0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:34" ht="20.25" customHeight="1">
      <c r="A12" s="108" t="s">
        <v>111</v>
      </c>
      <c r="B12" s="109">
        <v>0</v>
      </c>
      <c r="C12" s="110" t="s">
        <v>118</v>
      </c>
      <c r="D12" s="111"/>
      <c r="E12" s="112"/>
      <c r="F12" s="112">
        <v>0</v>
      </c>
      <c r="G12" s="112">
        <v>0</v>
      </c>
      <c r="H12" s="109">
        <v>0</v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</row>
    <row r="13" spans="1:34" ht="20.25" customHeight="1">
      <c r="A13" s="108" t="s">
        <v>113</v>
      </c>
      <c r="B13" s="109">
        <v>0</v>
      </c>
      <c r="C13" s="110" t="s">
        <v>119</v>
      </c>
      <c r="D13" s="111"/>
      <c r="E13" s="112"/>
      <c r="F13" s="112">
        <v>0</v>
      </c>
      <c r="G13" s="112">
        <v>0</v>
      </c>
      <c r="H13" s="109">
        <v>0</v>
      </c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</row>
    <row r="14" spans="1:34" ht="20.25" customHeight="1">
      <c r="A14" s="108" t="s">
        <v>120</v>
      </c>
      <c r="B14" s="113">
        <v>0</v>
      </c>
      <c r="C14" s="110" t="s">
        <v>121</v>
      </c>
      <c r="D14" s="111">
        <v>83.59</v>
      </c>
      <c r="E14" s="112">
        <v>83.59</v>
      </c>
      <c r="F14" s="112">
        <v>0</v>
      </c>
      <c r="G14" s="112">
        <v>0</v>
      </c>
      <c r="H14" s="109">
        <v>0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</row>
    <row r="15" spans="1:34" ht="20.25" customHeight="1">
      <c r="A15" s="115"/>
      <c r="B15" s="116"/>
      <c r="C15" s="117" t="s">
        <v>122</v>
      </c>
      <c r="D15" s="111"/>
      <c r="E15" s="112"/>
      <c r="F15" s="112">
        <v>0</v>
      </c>
      <c r="G15" s="112">
        <v>0</v>
      </c>
      <c r="H15" s="109">
        <v>0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</row>
    <row r="16" spans="1:34" ht="20.25" customHeight="1">
      <c r="A16" s="115"/>
      <c r="B16" s="109"/>
      <c r="C16" s="117" t="s">
        <v>123</v>
      </c>
      <c r="D16" s="111">
        <v>30.68</v>
      </c>
      <c r="E16" s="112">
        <v>30.68</v>
      </c>
      <c r="F16" s="112">
        <v>0</v>
      </c>
      <c r="G16" s="112">
        <v>0</v>
      </c>
      <c r="H16" s="109">
        <v>0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</row>
    <row r="17" spans="1:34" ht="20.25" customHeight="1">
      <c r="A17" s="118"/>
      <c r="B17" s="119"/>
      <c r="C17" s="110" t="s">
        <v>124</v>
      </c>
      <c r="D17" s="111"/>
      <c r="E17" s="112"/>
      <c r="F17" s="112">
        <v>0</v>
      </c>
      <c r="G17" s="112">
        <v>0</v>
      </c>
      <c r="H17" s="109">
        <v>0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</row>
    <row r="18" spans="1:34" ht="20.25" customHeight="1">
      <c r="A18" s="118"/>
      <c r="B18" s="119"/>
      <c r="C18" s="110" t="s">
        <v>125</v>
      </c>
      <c r="D18" s="111">
        <f aca="true" t="shared" si="0" ref="D18:D34">SUM(E18:H18)</f>
        <v>0</v>
      </c>
      <c r="E18" s="112">
        <v>0</v>
      </c>
      <c r="F18" s="112">
        <v>0</v>
      </c>
      <c r="G18" s="112">
        <v>0</v>
      </c>
      <c r="H18" s="109">
        <v>0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</row>
    <row r="19" spans="1:34" ht="20.25" customHeight="1">
      <c r="A19" s="118"/>
      <c r="B19" s="119"/>
      <c r="C19" s="110" t="s">
        <v>126</v>
      </c>
      <c r="D19" s="111">
        <f t="shared" si="0"/>
        <v>0</v>
      </c>
      <c r="E19" s="112">
        <v>0</v>
      </c>
      <c r="F19" s="112">
        <v>0</v>
      </c>
      <c r="G19" s="112">
        <v>0</v>
      </c>
      <c r="H19" s="109">
        <v>0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</row>
    <row r="20" spans="1:34" ht="20.25" customHeight="1">
      <c r="A20" s="118"/>
      <c r="B20" s="120"/>
      <c r="C20" s="110" t="s">
        <v>127</v>
      </c>
      <c r="D20" s="111"/>
      <c r="E20" s="112"/>
      <c r="F20" s="112">
        <v>0</v>
      </c>
      <c r="G20" s="112">
        <v>0</v>
      </c>
      <c r="H20" s="109">
        <v>0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</row>
    <row r="21" spans="1:34" ht="20.25" customHeight="1">
      <c r="A21" s="115"/>
      <c r="B21" s="116"/>
      <c r="C21" s="117" t="s">
        <v>128</v>
      </c>
      <c r="D21" s="111">
        <f t="shared" si="0"/>
        <v>611.32</v>
      </c>
      <c r="E21" s="112">
        <v>611.32</v>
      </c>
      <c r="F21" s="112">
        <v>0</v>
      </c>
      <c r="G21" s="112">
        <v>0</v>
      </c>
      <c r="H21" s="109">
        <v>0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</row>
    <row r="22" spans="1:34" ht="20.25" customHeight="1">
      <c r="A22" s="115"/>
      <c r="B22" s="113"/>
      <c r="C22" s="117" t="s">
        <v>129</v>
      </c>
      <c r="D22" s="111">
        <f t="shared" si="0"/>
        <v>0</v>
      </c>
      <c r="E22" s="112">
        <v>0</v>
      </c>
      <c r="F22" s="112">
        <v>0</v>
      </c>
      <c r="G22" s="112">
        <v>0</v>
      </c>
      <c r="H22" s="109">
        <v>0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</row>
    <row r="23" spans="1:34" ht="20.25" customHeight="1">
      <c r="A23" s="115"/>
      <c r="B23" s="113"/>
      <c r="C23" s="117" t="s">
        <v>130</v>
      </c>
      <c r="D23" s="111">
        <f t="shared" si="0"/>
        <v>0</v>
      </c>
      <c r="E23" s="112">
        <v>0</v>
      </c>
      <c r="F23" s="112">
        <v>0</v>
      </c>
      <c r="G23" s="112">
        <v>0</v>
      </c>
      <c r="H23" s="109">
        <v>0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</row>
    <row r="24" spans="1:34" ht="20.25" customHeight="1">
      <c r="A24" s="115"/>
      <c r="B24" s="113"/>
      <c r="C24" s="117" t="s">
        <v>131</v>
      </c>
      <c r="D24" s="111">
        <f t="shared" si="0"/>
        <v>0</v>
      </c>
      <c r="E24" s="112">
        <v>0</v>
      </c>
      <c r="F24" s="112">
        <v>0</v>
      </c>
      <c r="G24" s="112">
        <v>0</v>
      </c>
      <c r="H24" s="109">
        <v>0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</row>
    <row r="25" spans="1:34" ht="20.25" customHeight="1">
      <c r="A25" s="115"/>
      <c r="B25" s="113"/>
      <c r="C25" s="117" t="s">
        <v>132</v>
      </c>
      <c r="D25" s="111">
        <f t="shared" si="0"/>
        <v>0</v>
      </c>
      <c r="E25" s="112">
        <v>0</v>
      </c>
      <c r="F25" s="112">
        <v>0</v>
      </c>
      <c r="G25" s="112">
        <v>0</v>
      </c>
      <c r="H25" s="109">
        <v>0</v>
      </c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</row>
    <row r="26" spans="1:34" ht="20.25" customHeight="1">
      <c r="A26" s="117"/>
      <c r="B26" s="113"/>
      <c r="C26" s="117" t="s">
        <v>133</v>
      </c>
      <c r="D26" s="111">
        <v>49.51</v>
      </c>
      <c r="E26" s="112">
        <v>49.51</v>
      </c>
      <c r="F26" s="112">
        <v>0</v>
      </c>
      <c r="G26" s="112">
        <v>0</v>
      </c>
      <c r="H26" s="109">
        <v>0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</row>
    <row r="27" spans="1:34" ht="20.25" customHeight="1">
      <c r="A27" s="117"/>
      <c r="B27" s="113"/>
      <c r="C27" s="117" t="s">
        <v>134</v>
      </c>
      <c r="D27" s="111">
        <f t="shared" si="0"/>
        <v>0</v>
      </c>
      <c r="E27" s="112">
        <v>0</v>
      </c>
      <c r="F27" s="112">
        <v>0</v>
      </c>
      <c r="G27" s="112">
        <v>0</v>
      </c>
      <c r="H27" s="109">
        <v>0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</row>
    <row r="28" spans="1:34" ht="20.25" customHeight="1">
      <c r="A28" s="117"/>
      <c r="B28" s="113"/>
      <c r="C28" s="117" t="s">
        <v>135</v>
      </c>
      <c r="D28" s="111">
        <f t="shared" si="0"/>
        <v>0</v>
      </c>
      <c r="E28" s="112">
        <v>0</v>
      </c>
      <c r="F28" s="112">
        <v>0</v>
      </c>
      <c r="G28" s="112">
        <v>0</v>
      </c>
      <c r="H28" s="109">
        <v>0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</row>
    <row r="29" spans="1:34" ht="20.25" customHeight="1">
      <c r="A29" s="117"/>
      <c r="B29" s="113"/>
      <c r="C29" s="117" t="s">
        <v>136</v>
      </c>
      <c r="D29" s="111">
        <f t="shared" si="0"/>
        <v>0</v>
      </c>
      <c r="E29" s="112">
        <v>0</v>
      </c>
      <c r="F29" s="112">
        <v>0</v>
      </c>
      <c r="G29" s="112">
        <v>0</v>
      </c>
      <c r="H29" s="109">
        <v>0</v>
      </c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</row>
    <row r="30" spans="1:34" ht="20.25" customHeight="1">
      <c r="A30" s="117"/>
      <c r="B30" s="113"/>
      <c r="C30" s="117" t="s">
        <v>137</v>
      </c>
      <c r="D30" s="111">
        <f t="shared" si="0"/>
        <v>0</v>
      </c>
      <c r="E30" s="112">
        <v>0</v>
      </c>
      <c r="F30" s="112">
        <v>0</v>
      </c>
      <c r="G30" s="112">
        <v>0</v>
      </c>
      <c r="H30" s="109">
        <v>0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</row>
    <row r="31" spans="1:34" ht="20.25" customHeight="1">
      <c r="A31" s="117"/>
      <c r="B31" s="113"/>
      <c r="C31" s="117" t="s">
        <v>138</v>
      </c>
      <c r="D31" s="111">
        <f t="shared" si="0"/>
        <v>0</v>
      </c>
      <c r="E31" s="112">
        <v>0</v>
      </c>
      <c r="F31" s="112">
        <v>0</v>
      </c>
      <c r="G31" s="112">
        <v>0</v>
      </c>
      <c r="H31" s="109">
        <v>0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</row>
    <row r="32" spans="1:34" ht="20.25" customHeight="1">
      <c r="A32" s="117"/>
      <c r="B32" s="113"/>
      <c r="C32" s="117" t="s">
        <v>139</v>
      </c>
      <c r="D32" s="111">
        <f t="shared" si="0"/>
        <v>0</v>
      </c>
      <c r="E32" s="112">
        <v>0</v>
      </c>
      <c r="F32" s="112">
        <v>0</v>
      </c>
      <c r="G32" s="112">
        <v>0</v>
      </c>
      <c r="H32" s="109">
        <v>0</v>
      </c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</row>
    <row r="33" spans="1:34" ht="20.25" customHeight="1">
      <c r="A33" s="117"/>
      <c r="B33" s="113"/>
      <c r="C33" s="117" t="s">
        <v>140</v>
      </c>
      <c r="D33" s="111">
        <f t="shared" si="0"/>
        <v>0</v>
      </c>
      <c r="E33" s="112">
        <v>0</v>
      </c>
      <c r="F33" s="112">
        <v>0</v>
      </c>
      <c r="G33" s="112">
        <v>0</v>
      </c>
      <c r="H33" s="109">
        <v>0</v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</row>
    <row r="34" spans="1:34" ht="20.25" customHeight="1">
      <c r="A34" s="117"/>
      <c r="B34" s="113"/>
      <c r="C34" s="117" t="s">
        <v>141</v>
      </c>
      <c r="D34" s="111">
        <f t="shared" si="0"/>
        <v>0</v>
      </c>
      <c r="E34" s="121">
        <v>0</v>
      </c>
      <c r="F34" s="121">
        <v>0</v>
      </c>
      <c r="G34" s="121">
        <v>0</v>
      </c>
      <c r="H34" s="113">
        <v>0</v>
      </c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</row>
    <row r="35" spans="1:34" ht="20.25" customHeight="1">
      <c r="A35" s="105"/>
      <c r="B35" s="122"/>
      <c r="C35" s="105"/>
      <c r="D35" s="122"/>
      <c r="E35" s="123"/>
      <c r="F35" s="123"/>
      <c r="G35" s="123"/>
      <c r="H35" s="123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</row>
    <row r="36" spans="1:34" ht="20.25" customHeight="1">
      <c r="A36" s="117"/>
      <c r="B36" s="113"/>
      <c r="C36" s="117" t="s">
        <v>142</v>
      </c>
      <c r="D36" s="111">
        <f>SUM(E36:H36)</f>
        <v>0</v>
      </c>
      <c r="E36" s="121">
        <v>0</v>
      </c>
      <c r="F36" s="121">
        <v>0</v>
      </c>
      <c r="G36" s="121">
        <v>0</v>
      </c>
      <c r="H36" s="113">
        <v>0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</row>
    <row r="37" spans="1:34" ht="20.25" customHeight="1">
      <c r="A37" s="117"/>
      <c r="B37" s="124"/>
      <c r="C37" s="117"/>
      <c r="D37" s="122"/>
      <c r="E37" s="125"/>
      <c r="F37" s="125"/>
      <c r="G37" s="125"/>
      <c r="H37" s="125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</row>
    <row r="38" spans="1:34" ht="20.25" customHeight="1">
      <c r="A38" s="105" t="s">
        <v>49</v>
      </c>
      <c r="B38" s="124">
        <f>SUM(B6,B10)</f>
        <v>775.1</v>
      </c>
      <c r="C38" s="105" t="s">
        <v>50</v>
      </c>
      <c r="D38" s="111">
        <f>SUM(E38:H38)</f>
        <v>775.1</v>
      </c>
      <c r="E38" s="122">
        <f>SUM(E7:E36)</f>
        <v>775.1</v>
      </c>
      <c r="F38" s="122">
        <f>SUM(F7:F36)</f>
        <v>0</v>
      </c>
      <c r="G38" s="122">
        <f>SUM(G7:G36)</f>
        <v>0</v>
      </c>
      <c r="H38" s="122">
        <f>SUM(H7:H36)</f>
        <v>0</v>
      </c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</row>
    <row r="39" spans="1:34" ht="20.25" customHeight="1">
      <c r="A39" s="126"/>
      <c r="B39" s="127"/>
      <c r="C39" s="128"/>
      <c r="D39" s="128"/>
      <c r="E39" s="128"/>
      <c r="F39" s="128"/>
      <c r="G39" s="128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7"/>
  <sheetViews>
    <sheetView showGridLines="0" showZeros="0" zoomScalePageLayoutView="0" workbookViewId="0" topLeftCell="A10">
      <selection activeCell="J34" sqref="J34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11" t="s">
        <v>143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ht="19.5" customHeight="1">
      <c r="A2" s="64" t="s">
        <v>144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ht="19.5" customHeight="1">
      <c r="A3" s="12"/>
      <c r="B3" s="12"/>
      <c r="C3" s="12"/>
      <c r="D3" s="12"/>
      <c r="E3" s="75"/>
      <c r="F3" s="75"/>
      <c r="G3" s="75"/>
      <c r="H3" s="75"/>
      <c r="I3" s="75"/>
      <c r="J3" s="75"/>
      <c r="K3" s="75"/>
      <c r="L3" s="75"/>
      <c r="M3" s="75"/>
      <c r="N3" s="7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33"/>
      <c r="AJ3" s="33"/>
      <c r="AK3" s="33"/>
      <c r="AL3" s="33"/>
      <c r="AO3" s="14" t="s">
        <v>2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</row>
    <row r="4" spans="1:253" ht="19.5" customHeight="1">
      <c r="A4" s="18" t="s">
        <v>53</v>
      </c>
      <c r="B4" s="18"/>
      <c r="C4" s="89"/>
      <c r="D4" s="89"/>
      <c r="E4" s="163" t="s">
        <v>145</v>
      </c>
      <c r="F4" s="90" t="s">
        <v>146</v>
      </c>
      <c r="G4" s="85"/>
      <c r="H4" s="85"/>
      <c r="I4" s="85"/>
      <c r="J4" s="85"/>
      <c r="K4" s="85"/>
      <c r="L4" s="85"/>
      <c r="M4" s="85"/>
      <c r="N4" s="85"/>
      <c r="O4" s="76"/>
      <c r="P4" s="83" t="s">
        <v>147</v>
      </c>
      <c r="Q4" s="85"/>
      <c r="R4" s="85"/>
      <c r="S4" s="85"/>
      <c r="T4" s="85"/>
      <c r="U4" s="85"/>
      <c r="V4" s="76"/>
      <c r="W4" s="84"/>
      <c r="X4" s="84"/>
      <c r="Y4" s="84"/>
      <c r="Z4" s="83" t="s">
        <v>148</v>
      </c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</row>
    <row r="5" spans="1:253" ht="19.5" customHeight="1">
      <c r="A5" s="161" t="s">
        <v>64</v>
      </c>
      <c r="B5" s="162"/>
      <c r="C5" s="148" t="s">
        <v>65</v>
      </c>
      <c r="D5" s="148" t="s">
        <v>100</v>
      </c>
      <c r="E5" s="163"/>
      <c r="F5" s="165" t="s">
        <v>54</v>
      </c>
      <c r="G5" s="91" t="s">
        <v>149</v>
      </c>
      <c r="H5" s="92"/>
      <c r="I5" s="92"/>
      <c r="J5" s="91" t="s">
        <v>150</v>
      </c>
      <c r="K5" s="92"/>
      <c r="L5" s="92"/>
      <c r="M5" s="91" t="s">
        <v>151</v>
      </c>
      <c r="N5" s="92"/>
      <c r="O5" s="96"/>
      <c r="P5" s="165" t="s">
        <v>54</v>
      </c>
      <c r="Q5" s="91" t="s">
        <v>149</v>
      </c>
      <c r="R5" s="92"/>
      <c r="S5" s="92"/>
      <c r="T5" s="91" t="s">
        <v>150</v>
      </c>
      <c r="U5" s="92"/>
      <c r="V5" s="96"/>
      <c r="W5" s="97" t="s">
        <v>105</v>
      </c>
      <c r="X5" s="97"/>
      <c r="Y5" s="97"/>
      <c r="Z5" s="165" t="s">
        <v>54</v>
      </c>
      <c r="AA5" s="91" t="s">
        <v>149</v>
      </c>
      <c r="AB5" s="92"/>
      <c r="AC5" s="92"/>
      <c r="AD5" s="91" t="s">
        <v>150</v>
      </c>
      <c r="AE5" s="92"/>
      <c r="AF5" s="92"/>
      <c r="AG5" s="91" t="s">
        <v>151</v>
      </c>
      <c r="AH5" s="92"/>
      <c r="AI5" s="92"/>
      <c r="AJ5" s="91" t="s">
        <v>152</v>
      </c>
      <c r="AK5" s="92"/>
      <c r="AL5" s="92"/>
      <c r="AM5" s="91" t="s">
        <v>106</v>
      </c>
      <c r="AN5" s="92"/>
      <c r="AO5" s="92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</row>
    <row r="6" spans="1:253" ht="29.25" customHeight="1">
      <c r="A6" s="25" t="s">
        <v>74</v>
      </c>
      <c r="B6" s="25" t="s">
        <v>75</v>
      </c>
      <c r="C6" s="149"/>
      <c r="D6" s="149"/>
      <c r="E6" s="164"/>
      <c r="F6" s="166"/>
      <c r="G6" s="93" t="s">
        <v>69</v>
      </c>
      <c r="H6" s="94" t="s">
        <v>96</v>
      </c>
      <c r="I6" s="94" t="s">
        <v>97</v>
      </c>
      <c r="J6" s="93" t="s">
        <v>69</v>
      </c>
      <c r="K6" s="94" t="s">
        <v>96</v>
      </c>
      <c r="L6" s="94" t="s">
        <v>97</v>
      </c>
      <c r="M6" s="93" t="s">
        <v>69</v>
      </c>
      <c r="N6" s="94" t="s">
        <v>96</v>
      </c>
      <c r="O6" s="24" t="s">
        <v>97</v>
      </c>
      <c r="P6" s="166"/>
      <c r="Q6" s="93" t="s">
        <v>69</v>
      </c>
      <c r="R6" s="25" t="s">
        <v>96</v>
      </c>
      <c r="S6" s="25" t="s">
        <v>97</v>
      </c>
      <c r="T6" s="93" t="s">
        <v>69</v>
      </c>
      <c r="U6" s="25" t="s">
        <v>96</v>
      </c>
      <c r="V6" s="24" t="s">
        <v>97</v>
      </c>
      <c r="W6" s="25" t="s">
        <v>69</v>
      </c>
      <c r="X6" s="25" t="s">
        <v>96</v>
      </c>
      <c r="Y6" s="25" t="s">
        <v>97</v>
      </c>
      <c r="Z6" s="166"/>
      <c r="AA6" s="93" t="s">
        <v>69</v>
      </c>
      <c r="AB6" s="25" t="s">
        <v>96</v>
      </c>
      <c r="AC6" s="25" t="s">
        <v>97</v>
      </c>
      <c r="AD6" s="93" t="s">
        <v>69</v>
      </c>
      <c r="AE6" s="25" t="s">
        <v>96</v>
      </c>
      <c r="AF6" s="25" t="s">
        <v>97</v>
      </c>
      <c r="AG6" s="93" t="s">
        <v>69</v>
      </c>
      <c r="AH6" s="94" t="s">
        <v>96</v>
      </c>
      <c r="AI6" s="94" t="s">
        <v>97</v>
      </c>
      <c r="AJ6" s="93" t="s">
        <v>69</v>
      </c>
      <c r="AK6" s="94" t="s">
        <v>96</v>
      </c>
      <c r="AL6" s="94" t="s">
        <v>97</v>
      </c>
      <c r="AM6" s="93" t="s">
        <v>69</v>
      </c>
      <c r="AN6" s="94" t="s">
        <v>96</v>
      </c>
      <c r="AO6" s="94" t="s">
        <v>97</v>
      </c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</row>
    <row r="7" spans="1:253" ht="19.5" customHeight="1">
      <c r="A7" s="26"/>
      <c r="B7" s="26"/>
      <c r="C7" s="26"/>
      <c r="D7" s="26" t="s">
        <v>54</v>
      </c>
      <c r="E7" s="50">
        <v>775.1</v>
      </c>
      <c r="F7" s="50">
        <v>775.1</v>
      </c>
      <c r="G7" s="50">
        <v>775.1</v>
      </c>
      <c r="H7" s="50">
        <v>690.1</v>
      </c>
      <c r="I7" s="27">
        <v>85</v>
      </c>
      <c r="J7" s="28">
        <v>0</v>
      </c>
      <c r="K7" s="50">
        <v>0</v>
      </c>
      <c r="L7" s="27">
        <v>0</v>
      </c>
      <c r="M7" s="28">
        <v>0</v>
      </c>
      <c r="N7" s="50">
        <v>0</v>
      </c>
      <c r="O7" s="27">
        <v>0</v>
      </c>
      <c r="P7" s="28">
        <v>0</v>
      </c>
      <c r="Q7" s="50">
        <v>0</v>
      </c>
      <c r="R7" s="50">
        <v>0</v>
      </c>
      <c r="S7" s="27">
        <v>0</v>
      </c>
      <c r="T7" s="28">
        <v>0</v>
      </c>
      <c r="U7" s="50">
        <v>0</v>
      </c>
      <c r="V7" s="50">
        <v>0</v>
      </c>
      <c r="W7" s="27">
        <v>0</v>
      </c>
      <c r="X7" s="28">
        <v>0</v>
      </c>
      <c r="Y7" s="27">
        <v>0</v>
      </c>
      <c r="Z7" s="28"/>
      <c r="AA7" s="50"/>
      <c r="AB7" s="50"/>
      <c r="AC7" s="27"/>
      <c r="AD7" s="28"/>
      <c r="AE7" s="50"/>
      <c r="AF7" s="27"/>
      <c r="AG7" s="28"/>
      <c r="AH7" s="50"/>
      <c r="AI7" s="27"/>
      <c r="AJ7" s="28"/>
      <c r="AK7" s="50"/>
      <c r="AL7" s="27"/>
      <c r="AM7" s="28"/>
      <c r="AN7" s="50">
        <v>0</v>
      </c>
      <c r="AO7" s="27">
        <v>0</v>
      </c>
      <c r="AP7" s="98"/>
      <c r="AQ7" s="99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</row>
    <row r="8" spans="1:253" ht="19.5" customHeight="1">
      <c r="A8" s="26" t="s">
        <v>85</v>
      </c>
      <c r="B8" s="26" t="s">
        <v>86</v>
      </c>
      <c r="C8" s="26" t="s">
        <v>79</v>
      </c>
      <c r="D8" s="26" t="s">
        <v>153</v>
      </c>
      <c r="E8" s="50">
        <f>F8</f>
        <v>636.22</v>
      </c>
      <c r="F8" s="50">
        <f>G8</f>
        <v>636.22</v>
      </c>
      <c r="G8" s="50">
        <f>H8+I8</f>
        <v>636.22</v>
      </c>
      <c r="H8" s="50">
        <v>636.22</v>
      </c>
      <c r="I8" s="27"/>
      <c r="J8" s="28">
        <v>0</v>
      </c>
      <c r="K8" s="50">
        <v>0</v>
      </c>
      <c r="L8" s="27">
        <v>0</v>
      </c>
      <c r="M8" s="28">
        <v>0</v>
      </c>
      <c r="N8" s="50">
        <v>0</v>
      </c>
      <c r="O8" s="27">
        <v>0</v>
      </c>
      <c r="P8" s="28">
        <v>0</v>
      </c>
      <c r="Q8" s="50">
        <v>0</v>
      </c>
      <c r="R8" s="50">
        <v>0</v>
      </c>
      <c r="S8" s="27">
        <v>0</v>
      </c>
      <c r="T8" s="28">
        <v>0</v>
      </c>
      <c r="U8" s="50">
        <v>0</v>
      </c>
      <c r="V8" s="50">
        <v>0</v>
      </c>
      <c r="W8" s="27">
        <v>0</v>
      </c>
      <c r="X8" s="28">
        <v>0</v>
      </c>
      <c r="Y8" s="27">
        <v>0</v>
      </c>
      <c r="Z8" s="28"/>
      <c r="AA8" s="50"/>
      <c r="AB8" s="50"/>
      <c r="AC8" s="27"/>
      <c r="AD8" s="28"/>
      <c r="AE8" s="50"/>
      <c r="AF8" s="27"/>
      <c r="AG8" s="28"/>
      <c r="AH8" s="50"/>
      <c r="AI8" s="27"/>
      <c r="AJ8" s="28"/>
      <c r="AK8" s="50"/>
      <c r="AL8" s="27"/>
      <c r="AM8" s="28"/>
      <c r="AN8" s="50">
        <v>0</v>
      </c>
      <c r="AO8" s="27">
        <v>0</v>
      </c>
      <c r="AP8" s="33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</row>
    <row r="9" spans="1:253" ht="19.5" customHeight="1">
      <c r="A9" s="26" t="s">
        <v>85</v>
      </c>
      <c r="B9" s="26" t="s">
        <v>86</v>
      </c>
      <c r="C9" s="26" t="s">
        <v>79</v>
      </c>
      <c r="D9" s="26" t="s">
        <v>154</v>
      </c>
      <c r="E9" s="50">
        <f aca="true" t="shared" si="0" ref="E9:E25">F9</f>
        <v>424.78</v>
      </c>
      <c r="F9" s="50">
        <f aca="true" t="shared" si="1" ref="F9:F25">G9</f>
        <v>424.78</v>
      </c>
      <c r="G9" s="50">
        <f aca="true" t="shared" si="2" ref="G9:G26">H9+I9</f>
        <v>424.78</v>
      </c>
      <c r="H9" s="50">
        <v>424.78</v>
      </c>
      <c r="I9" s="27"/>
      <c r="J9" s="28">
        <v>0</v>
      </c>
      <c r="K9" s="50">
        <v>0</v>
      </c>
      <c r="L9" s="27">
        <v>0</v>
      </c>
      <c r="M9" s="28">
        <v>0</v>
      </c>
      <c r="N9" s="50">
        <v>0</v>
      </c>
      <c r="O9" s="27">
        <v>0</v>
      </c>
      <c r="P9" s="28">
        <v>0</v>
      </c>
      <c r="Q9" s="50">
        <v>0</v>
      </c>
      <c r="R9" s="50">
        <v>0</v>
      </c>
      <c r="S9" s="27">
        <v>0</v>
      </c>
      <c r="T9" s="28">
        <v>0</v>
      </c>
      <c r="U9" s="50">
        <v>0</v>
      </c>
      <c r="V9" s="50">
        <v>0</v>
      </c>
      <c r="W9" s="27">
        <v>0</v>
      </c>
      <c r="X9" s="28">
        <v>0</v>
      </c>
      <c r="Y9" s="27">
        <v>0</v>
      </c>
      <c r="Z9" s="28"/>
      <c r="AA9" s="50"/>
      <c r="AB9" s="50"/>
      <c r="AC9" s="27"/>
      <c r="AD9" s="28"/>
      <c r="AE9" s="50"/>
      <c r="AF9" s="27"/>
      <c r="AG9" s="28"/>
      <c r="AH9" s="50"/>
      <c r="AI9" s="27"/>
      <c r="AJ9" s="28"/>
      <c r="AK9" s="50"/>
      <c r="AL9" s="27"/>
      <c r="AM9" s="28"/>
      <c r="AN9" s="50">
        <v>0</v>
      </c>
      <c r="AO9" s="27">
        <v>0</v>
      </c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</row>
    <row r="10" spans="1:253" ht="19.5" customHeight="1">
      <c r="A10" s="26" t="s">
        <v>77</v>
      </c>
      <c r="B10" s="26" t="s">
        <v>78</v>
      </c>
      <c r="C10" s="26" t="s">
        <v>79</v>
      </c>
      <c r="D10" s="26" t="s">
        <v>155</v>
      </c>
      <c r="E10" s="50">
        <f t="shared" si="0"/>
        <v>115.08</v>
      </c>
      <c r="F10" s="50">
        <f t="shared" si="1"/>
        <v>115.08</v>
      </c>
      <c r="G10" s="50">
        <f t="shared" si="2"/>
        <v>115.08</v>
      </c>
      <c r="H10" s="50">
        <v>115.08</v>
      </c>
      <c r="I10" s="27"/>
      <c r="J10" s="28">
        <v>0</v>
      </c>
      <c r="K10" s="50">
        <v>0</v>
      </c>
      <c r="L10" s="27">
        <v>0</v>
      </c>
      <c r="M10" s="28">
        <v>0</v>
      </c>
      <c r="N10" s="50">
        <v>0</v>
      </c>
      <c r="O10" s="27">
        <v>0</v>
      </c>
      <c r="P10" s="28">
        <v>0</v>
      </c>
      <c r="Q10" s="50">
        <v>0</v>
      </c>
      <c r="R10" s="50">
        <v>0</v>
      </c>
      <c r="S10" s="27">
        <v>0</v>
      </c>
      <c r="T10" s="28">
        <v>0</v>
      </c>
      <c r="U10" s="50">
        <v>0</v>
      </c>
      <c r="V10" s="50">
        <v>0</v>
      </c>
      <c r="W10" s="27">
        <v>0</v>
      </c>
      <c r="X10" s="28">
        <v>0</v>
      </c>
      <c r="Y10" s="27">
        <v>0</v>
      </c>
      <c r="Z10" s="28"/>
      <c r="AA10" s="50"/>
      <c r="AB10" s="50"/>
      <c r="AC10" s="27"/>
      <c r="AD10" s="28"/>
      <c r="AE10" s="50"/>
      <c r="AF10" s="27"/>
      <c r="AG10" s="28"/>
      <c r="AH10" s="50"/>
      <c r="AI10" s="27"/>
      <c r="AJ10" s="28"/>
      <c r="AK10" s="50"/>
      <c r="AL10" s="27"/>
      <c r="AM10" s="28"/>
      <c r="AN10" s="50">
        <v>0</v>
      </c>
      <c r="AO10" s="27">
        <v>0</v>
      </c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</row>
    <row r="11" spans="1:253" ht="19.5" customHeight="1">
      <c r="A11" s="26" t="s">
        <v>92</v>
      </c>
      <c r="B11" s="26" t="s">
        <v>83</v>
      </c>
      <c r="C11" s="26" t="s">
        <v>79</v>
      </c>
      <c r="D11" s="26" t="s">
        <v>156</v>
      </c>
      <c r="E11" s="50">
        <f t="shared" si="0"/>
        <v>49.51</v>
      </c>
      <c r="F11" s="50">
        <f t="shared" si="1"/>
        <v>49.51</v>
      </c>
      <c r="G11" s="50">
        <f t="shared" si="2"/>
        <v>49.51</v>
      </c>
      <c r="H11" s="50">
        <v>49.51</v>
      </c>
      <c r="I11" s="27"/>
      <c r="J11" s="28">
        <v>0</v>
      </c>
      <c r="K11" s="50">
        <v>0</v>
      </c>
      <c r="L11" s="27">
        <v>0</v>
      </c>
      <c r="M11" s="28">
        <v>0</v>
      </c>
      <c r="N11" s="50">
        <v>0</v>
      </c>
      <c r="O11" s="27">
        <v>0</v>
      </c>
      <c r="P11" s="28">
        <v>0</v>
      </c>
      <c r="Q11" s="50">
        <v>0</v>
      </c>
      <c r="R11" s="50">
        <v>0</v>
      </c>
      <c r="S11" s="27">
        <v>0</v>
      </c>
      <c r="T11" s="28">
        <v>0</v>
      </c>
      <c r="U11" s="50">
        <v>0</v>
      </c>
      <c r="V11" s="50">
        <v>0</v>
      </c>
      <c r="W11" s="27">
        <v>0</v>
      </c>
      <c r="X11" s="28">
        <v>0</v>
      </c>
      <c r="Y11" s="27">
        <v>0</v>
      </c>
      <c r="Z11" s="28"/>
      <c r="AA11" s="50"/>
      <c r="AB11" s="50"/>
      <c r="AC11" s="27"/>
      <c r="AD11" s="28"/>
      <c r="AE11" s="50"/>
      <c r="AF11" s="27"/>
      <c r="AG11" s="28"/>
      <c r="AH11" s="50"/>
      <c r="AI11" s="27"/>
      <c r="AJ11" s="28"/>
      <c r="AK11" s="50"/>
      <c r="AL11" s="27"/>
      <c r="AM11" s="28"/>
      <c r="AN11" s="50">
        <v>0</v>
      </c>
      <c r="AO11" s="27">
        <v>0</v>
      </c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</row>
    <row r="12" spans="1:253" ht="19.5" customHeight="1">
      <c r="A12" s="26" t="s">
        <v>85</v>
      </c>
      <c r="B12" s="26" t="s">
        <v>86</v>
      </c>
      <c r="C12" s="26" t="s">
        <v>79</v>
      </c>
      <c r="D12" s="26" t="s">
        <v>157</v>
      </c>
      <c r="E12" s="50">
        <f t="shared" si="0"/>
        <v>46.85</v>
      </c>
      <c r="F12" s="50">
        <f t="shared" si="1"/>
        <v>46.85</v>
      </c>
      <c r="G12" s="50">
        <f t="shared" si="2"/>
        <v>46.85</v>
      </c>
      <c r="H12" s="50">
        <v>46.85</v>
      </c>
      <c r="I12" s="27"/>
      <c r="J12" s="28">
        <v>0</v>
      </c>
      <c r="K12" s="50">
        <v>0</v>
      </c>
      <c r="L12" s="27">
        <v>0</v>
      </c>
      <c r="M12" s="28">
        <v>0</v>
      </c>
      <c r="N12" s="50">
        <v>0</v>
      </c>
      <c r="O12" s="27">
        <v>0</v>
      </c>
      <c r="P12" s="28">
        <v>0</v>
      </c>
      <c r="Q12" s="50">
        <v>0</v>
      </c>
      <c r="R12" s="50">
        <v>0</v>
      </c>
      <c r="S12" s="27">
        <v>0</v>
      </c>
      <c r="T12" s="28">
        <v>0</v>
      </c>
      <c r="U12" s="50">
        <v>0</v>
      </c>
      <c r="V12" s="50">
        <v>0</v>
      </c>
      <c r="W12" s="27">
        <v>0</v>
      </c>
      <c r="X12" s="28">
        <v>0</v>
      </c>
      <c r="Y12" s="27">
        <v>0</v>
      </c>
      <c r="Z12" s="28"/>
      <c r="AA12" s="50"/>
      <c r="AB12" s="50"/>
      <c r="AC12" s="27"/>
      <c r="AD12" s="28"/>
      <c r="AE12" s="50"/>
      <c r="AF12" s="27"/>
      <c r="AG12" s="28"/>
      <c r="AH12" s="50"/>
      <c r="AI12" s="27"/>
      <c r="AJ12" s="28"/>
      <c r="AK12" s="50"/>
      <c r="AL12" s="27"/>
      <c r="AM12" s="28"/>
      <c r="AN12" s="50">
        <v>0</v>
      </c>
      <c r="AO12" s="27">
        <v>0</v>
      </c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</row>
    <row r="13" spans="1:253" ht="19.5" customHeight="1">
      <c r="A13" s="26"/>
      <c r="B13" s="26"/>
      <c r="C13" s="26" t="s">
        <v>79</v>
      </c>
      <c r="D13" s="26" t="s">
        <v>158</v>
      </c>
      <c r="E13" s="50">
        <f t="shared" si="0"/>
        <v>132.42000000000002</v>
      </c>
      <c r="F13" s="50">
        <f t="shared" si="1"/>
        <v>132.42000000000002</v>
      </c>
      <c r="G13" s="50">
        <f t="shared" si="2"/>
        <v>132.42000000000002</v>
      </c>
      <c r="H13" s="50">
        <v>51.42</v>
      </c>
      <c r="I13" s="27">
        <v>81</v>
      </c>
      <c r="J13" s="28">
        <v>0</v>
      </c>
      <c r="K13" s="50">
        <v>0</v>
      </c>
      <c r="L13" s="27">
        <v>0</v>
      </c>
      <c r="M13" s="28">
        <v>0</v>
      </c>
      <c r="N13" s="50">
        <v>0</v>
      </c>
      <c r="O13" s="27">
        <v>0</v>
      </c>
      <c r="P13" s="28">
        <v>0</v>
      </c>
      <c r="Q13" s="50">
        <v>0</v>
      </c>
      <c r="R13" s="50">
        <v>0</v>
      </c>
      <c r="S13" s="27">
        <v>0</v>
      </c>
      <c r="T13" s="28">
        <v>0</v>
      </c>
      <c r="U13" s="50">
        <v>0</v>
      </c>
      <c r="V13" s="50">
        <v>0</v>
      </c>
      <c r="W13" s="27">
        <v>0</v>
      </c>
      <c r="X13" s="28">
        <v>0</v>
      </c>
      <c r="Y13" s="27">
        <v>0</v>
      </c>
      <c r="Z13" s="28"/>
      <c r="AA13" s="50"/>
      <c r="AB13" s="50"/>
      <c r="AC13" s="27"/>
      <c r="AD13" s="28"/>
      <c r="AE13" s="50"/>
      <c r="AF13" s="27"/>
      <c r="AG13" s="28"/>
      <c r="AH13" s="50"/>
      <c r="AI13" s="27"/>
      <c r="AJ13" s="28"/>
      <c r="AK13" s="50"/>
      <c r="AL13" s="27"/>
      <c r="AM13" s="28"/>
      <c r="AN13" s="50">
        <v>0</v>
      </c>
      <c r="AO13" s="27">
        <v>0</v>
      </c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</row>
    <row r="14" spans="1:253" ht="19.5" customHeight="1">
      <c r="A14" s="26" t="s">
        <v>85</v>
      </c>
      <c r="B14" s="26" t="s">
        <v>86</v>
      </c>
      <c r="C14" s="26" t="s">
        <v>79</v>
      </c>
      <c r="D14" s="26" t="s">
        <v>159</v>
      </c>
      <c r="E14" s="50">
        <f t="shared" si="0"/>
        <v>124.74000000000001</v>
      </c>
      <c r="F14" s="50">
        <f t="shared" si="1"/>
        <v>124.74000000000001</v>
      </c>
      <c r="G14" s="50">
        <f t="shared" si="2"/>
        <v>124.74000000000001</v>
      </c>
      <c r="H14" s="50">
        <v>46.24</v>
      </c>
      <c r="I14" s="27">
        <v>78.5</v>
      </c>
      <c r="J14" s="28">
        <v>0</v>
      </c>
      <c r="K14" s="50">
        <v>0</v>
      </c>
      <c r="L14" s="27">
        <v>0</v>
      </c>
      <c r="M14" s="28">
        <v>0</v>
      </c>
      <c r="N14" s="50">
        <v>0</v>
      </c>
      <c r="O14" s="27">
        <v>0</v>
      </c>
      <c r="P14" s="28">
        <v>0</v>
      </c>
      <c r="Q14" s="50">
        <v>0</v>
      </c>
      <c r="R14" s="50">
        <v>0</v>
      </c>
      <c r="S14" s="27">
        <v>0</v>
      </c>
      <c r="T14" s="28">
        <v>0</v>
      </c>
      <c r="U14" s="50">
        <v>0</v>
      </c>
      <c r="V14" s="50">
        <v>0</v>
      </c>
      <c r="W14" s="27">
        <v>0</v>
      </c>
      <c r="X14" s="28">
        <v>0</v>
      </c>
      <c r="Y14" s="27">
        <v>0</v>
      </c>
      <c r="Z14" s="28"/>
      <c r="AA14" s="50"/>
      <c r="AB14" s="50"/>
      <c r="AC14" s="27"/>
      <c r="AD14" s="28"/>
      <c r="AE14" s="50"/>
      <c r="AF14" s="27"/>
      <c r="AG14" s="28"/>
      <c r="AH14" s="50"/>
      <c r="AI14" s="27"/>
      <c r="AJ14" s="28"/>
      <c r="AK14" s="50"/>
      <c r="AL14" s="27"/>
      <c r="AM14" s="28"/>
      <c r="AN14" s="50">
        <v>0</v>
      </c>
      <c r="AO14" s="27">
        <v>0</v>
      </c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</row>
    <row r="15" spans="1:253" ht="19.5" customHeight="1">
      <c r="A15" s="26" t="s">
        <v>85</v>
      </c>
      <c r="B15" s="26" t="s">
        <v>86</v>
      </c>
      <c r="C15" s="26" t="s">
        <v>79</v>
      </c>
      <c r="D15" s="26" t="s">
        <v>160</v>
      </c>
      <c r="E15" s="50">
        <f t="shared" si="0"/>
        <v>1</v>
      </c>
      <c r="F15" s="50">
        <f t="shared" si="1"/>
        <v>1</v>
      </c>
      <c r="G15" s="50">
        <f t="shared" si="2"/>
        <v>1</v>
      </c>
      <c r="H15" s="50">
        <v>1</v>
      </c>
      <c r="I15" s="27"/>
      <c r="J15" s="28">
        <v>0</v>
      </c>
      <c r="K15" s="50">
        <v>0</v>
      </c>
      <c r="L15" s="27">
        <v>0</v>
      </c>
      <c r="M15" s="28">
        <v>0</v>
      </c>
      <c r="N15" s="50">
        <v>0</v>
      </c>
      <c r="O15" s="27">
        <v>0</v>
      </c>
      <c r="P15" s="28">
        <v>0</v>
      </c>
      <c r="Q15" s="50">
        <v>0</v>
      </c>
      <c r="R15" s="50">
        <v>0</v>
      </c>
      <c r="S15" s="27">
        <v>0</v>
      </c>
      <c r="T15" s="28">
        <v>0</v>
      </c>
      <c r="U15" s="50">
        <v>0</v>
      </c>
      <c r="V15" s="50">
        <v>0</v>
      </c>
      <c r="W15" s="27">
        <v>0</v>
      </c>
      <c r="X15" s="28">
        <v>0</v>
      </c>
      <c r="Y15" s="27">
        <v>0</v>
      </c>
      <c r="Z15" s="28"/>
      <c r="AA15" s="50"/>
      <c r="AB15" s="50"/>
      <c r="AC15" s="27"/>
      <c r="AD15" s="28"/>
      <c r="AE15" s="50"/>
      <c r="AF15" s="27"/>
      <c r="AG15" s="28"/>
      <c r="AH15" s="50"/>
      <c r="AI15" s="27"/>
      <c r="AJ15" s="28"/>
      <c r="AK15" s="50"/>
      <c r="AL15" s="27"/>
      <c r="AM15" s="28"/>
      <c r="AN15" s="50">
        <v>0</v>
      </c>
      <c r="AO15" s="27">
        <v>0</v>
      </c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</row>
    <row r="16" spans="1:253" ht="19.5" customHeight="1">
      <c r="A16" s="26" t="s">
        <v>85</v>
      </c>
      <c r="B16" s="26" t="s">
        <v>86</v>
      </c>
      <c r="C16" s="26" t="s">
        <v>79</v>
      </c>
      <c r="D16" s="26" t="s">
        <v>161</v>
      </c>
      <c r="E16" s="50">
        <f t="shared" si="0"/>
        <v>1</v>
      </c>
      <c r="F16" s="50">
        <f t="shared" si="1"/>
        <v>1</v>
      </c>
      <c r="G16" s="50">
        <f t="shared" si="2"/>
        <v>1</v>
      </c>
      <c r="H16" s="50">
        <v>1</v>
      </c>
      <c r="I16" s="27"/>
      <c r="J16" s="28">
        <v>0</v>
      </c>
      <c r="K16" s="50">
        <v>0</v>
      </c>
      <c r="L16" s="27">
        <v>0</v>
      </c>
      <c r="M16" s="28">
        <v>0</v>
      </c>
      <c r="N16" s="50">
        <v>0</v>
      </c>
      <c r="O16" s="27">
        <v>0</v>
      </c>
      <c r="P16" s="28">
        <v>0</v>
      </c>
      <c r="Q16" s="50">
        <v>0</v>
      </c>
      <c r="R16" s="50">
        <v>0</v>
      </c>
      <c r="S16" s="27">
        <v>0</v>
      </c>
      <c r="T16" s="28">
        <v>0</v>
      </c>
      <c r="U16" s="50">
        <v>0</v>
      </c>
      <c r="V16" s="50">
        <v>0</v>
      </c>
      <c r="W16" s="27">
        <v>0</v>
      </c>
      <c r="X16" s="28">
        <v>0</v>
      </c>
      <c r="Y16" s="27">
        <v>0</v>
      </c>
      <c r="Z16" s="28"/>
      <c r="AA16" s="50"/>
      <c r="AB16" s="50"/>
      <c r="AC16" s="27"/>
      <c r="AD16" s="28"/>
      <c r="AE16" s="50"/>
      <c r="AF16" s="27"/>
      <c r="AG16" s="28"/>
      <c r="AH16" s="50"/>
      <c r="AI16" s="27"/>
      <c r="AJ16" s="28"/>
      <c r="AK16" s="50"/>
      <c r="AL16" s="27"/>
      <c r="AM16" s="28"/>
      <c r="AN16" s="50">
        <v>0</v>
      </c>
      <c r="AO16" s="27">
        <v>0</v>
      </c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</row>
    <row r="17" spans="1:253" ht="19.5" customHeight="1">
      <c r="A17" s="26" t="s">
        <v>85</v>
      </c>
      <c r="B17" s="26" t="s">
        <v>86</v>
      </c>
      <c r="C17" s="26" t="s">
        <v>79</v>
      </c>
      <c r="D17" s="26" t="s">
        <v>162</v>
      </c>
      <c r="E17" s="50">
        <f t="shared" si="0"/>
        <v>0</v>
      </c>
      <c r="F17" s="50">
        <f t="shared" si="1"/>
        <v>0</v>
      </c>
      <c r="G17" s="50">
        <f t="shared" si="2"/>
        <v>0</v>
      </c>
      <c r="H17" s="50"/>
      <c r="I17" s="27"/>
      <c r="J17" s="28">
        <v>0</v>
      </c>
      <c r="K17" s="50">
        <v>0</v>
      </c>
      <c r="L17" s="27">
        <v>0</v>
      </c>
      <c r="M17" s="28">
        <v>0</v>
      </c>
      <c r="N17" s="50">
        <v>0</v>
      </c>
      <c r="O17" s="27">
        <v>0</v>
      </c>
      <c r="P17" s="28">
        <v>0</v>
      </c>
      <c r="Q17" s="50">
        <v>0</v>
      </c>
      <c r="R17" s="50">
        <v>0</v>
      </c>
      <c r="S17" s="27">
        <v>0</v>
      </c>
      <c r="T17" s="28">
        <v>0</v>
      </c>
      <c r="U17" s="50">
        <v>0</v>
      </c>
      <c r="V17" s="50">
        <v>0</v>
      </c>
      <c r="W17" s="27">
        <v>0</v>
      </c>
      <c r="X17" s="28">
        <v>0</v>
      </c>
      <c r="Y17" s="27">
        <v>0</v>
      </c>
      <c r="Z17" s="28"/>
      <c r="AA17" s="50"/>
      <c r="AB17" s="50"/>
      <c r="AC17" s="27"/>
      <c r="AD17" s="28"/>
      <c r="AE17" s="50"/>
      <c r="AF17" s="27"/>
      <c r="AG17" s="28"/>
      <c r="AH17" s="50"/>
      <c r="AI17" s="27"/>
      <c r="AJ17" s="28"/>
      <c r="AK17" s="50"/>
      <c r="AL17" s="27"/>
      <c r="AM17" s="28"/>
      <c r="AN17" s="50">
        <v>0</v>
      </c>
      <c r="AO17" s="27">
        <v>0</v>
      </c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ht="19.5" customHeight="1">
      <c r="A18" s="26" t="s">
        <v>85</v>
      </c>
      <c r="B18" s="26" t="s">
        <v>86</v>
      </c>
      <c r="C18" s="26" t="s">
        <v>79</v>
      </c>
      <c r="D18" s="26" t="s">
        <v>163</v>
      </c>
      <c r="E18" s="50">
        <f t="shared" si="0"/>
        <v>2</v>
      </c>
      <c r="F18" s="50">
        <f t="shared" si="1"/>
        <v>2</v>
      </c>
      <c r="G18" s="50">
        <f t="shared" si="2"/>
        <v>2</v>
      </c>
      <c r="H18" s="50">
        <v>2</v>
      </c>
      <c r="I18" s="27"/>
      <c r="J18" s="28">
        <v>0</v>
      </c>
      <c r="K18" s="50">
        <v>0</v>
      </c>
      <c r="L18" s="27">
        <v>0</v>
      </c>
      <c r="M18" s="28">
        <v>0</v>
      </c>
      <c r="N18" s="50">
        <v>0</v>
      </c>
      <c r="O18" s="27">
        <v>0</v>
      </c>
      <c r="P18" s="28">
        <v>0</v>
      </c>
      <c r="Q18" s="50">
        <v>0</v>
      </c>
      <c r="R18" s="50">
        <v>0</v>
      </c>
      <c r="S18" s="27">
        <v>0</v>
      </c>
      <c r="T18" s="28">
        <v>0</v>
      </c>
      <c r="U18" s="50">
        <v>0</v>
      </c>
      <c r="V18" s="50">
        <v>0</v>
      </c>
      <c r="W18" s="27">
        <v>0</v>
      </c>
      <c r="X18" s="28">
        <v>0</v>
      </c>
      <c r="Y18" s="27">
        <v>0</v>
      </c>
      <c r="Z18" s="28"/>
      <c r="AA18" s="50"/>
      <c r="AB18" s="50"/>
      <c r="AC18" s="27"/>
      <c r="AD18" s="28"/>
      <c r="AE18" s="50"/>
      <c r="AF18" s="27"/>
      <c r="AG18" s="28"/>
      <c r="AH18" s="50"/>
      <c r="AI18" s="27"/>
      <c r="AJ18" s="28"/>
      <c r="AK18" s="50"/>
      <c r="AL18" s="27"/>
      <c r="AM18" s="28"/>
      <c r="AN18" s="50">
        <v>0</v>
      </c>
      <c r="AO18" s="27">
        <v>0</v>
      </c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</row>
    <row r="19" spans="1:253" ht="19.5" customHeight="1">
      <c r="A19" s="26" t="s">
        <v>85</v>
      </c>
      <c r="B19" s="26" t="s">
        <v>86</v>
      </c>
      <c r="C19" s="26" t="s">
        <v>79</v>
      </c>
      <c r="D19" s="26" t="s">
        <v>164</v>
      </c>
      <c r="E19" s="50">
        <f t="shared" si="0"/>
        <v>0</v>
      </c>
      <c r="F19" s="50">
        <f t="shared" si="1"/>
        <v>0</v>
      </c>
      <c r="G19" s="50">
        <f t="shared" si="2"/>
        <v>0</v>
      </c>
      <c r="H19" s="50"/>
      <c r="I19" s="27"/>
      <c r="J19" s="28">
        <v>0</v>
      </c>
      <c r="K19" s="50">
        <v>0</v>
      </c>
      <c r="L19" s="27">
        <v>0</v>
      </c>
      <c r="M19" s="28">
        <v>0</v>
      </c>
      <c r="N19" s="50">
        <v>0</v>
      </c>
      <c r="O19" s="27">
        <v>0</v>
      </c>
      <c r="P19" s="28">
        <v>0</v>
      </c>
      <c r="Q19" s="50">
        <v>0</v>
      </c>
      <c r="R19" s="50">
        <v>0</v>
      </c>
      <c r="S19" s="27">
        <v>0</v>
      </c>
      <c r="T19" s="28">
        <v>0</v>
      </c>
      <c r="U19" s="50">
        <v>0</v>
      </c>
      <c r="V19" s="50">
        <v>0</v>
      </c>
      <c r="W19" s="27">
        <v>0</v>
      </c>
      <c r="X19" s="28">
        <v>0</v>
      </c>
      <c r="Y19" s="27">
        <v>0</v>
      </c>
      <c r="Z19" s="28"/>
      <c r="AA19" s="50"/>
      <c r="AB19" s="50"/>
      <c r="AC19" s="27"/>
      <c r="AD19" s="28"/>
      <c r="AE19" s="50"/>
      <c r="AF19" s="27"/>
      <c r="AG19" s="28"/>
      <c r="AH19" s="50"/>
      <c r="AI19" s="27"/>
      <c r="AJ19" s="28"/>
      <c r="AK19" s="50"/>
      <c r="AL19" s="27"/>
      <c r="AM19" s="28"/>
      <c r="AN19" s="50">
        <v>0</v>
      </c>
      <c r="AO19" s="27">
        <v>0</v>
      </c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</row>
    <row r="20" spans="1:253" ht="19.5" customHeight="1">
      <c r="A20" s="26" t="s">
        <v>85</v>
      </c>
      <c r="B20" s="26" t="s">
        <v>86</v>
      </c>
      <c r="C20" s="26" t="s">
        <v>79</v>
      </c>
      <c r="D20" s="26" t="s">
        <v>165</v>
      </c>
      <c r="E20" s="50">
        <f t="shared" si="0"/>
        <v>0</v>
      </c>
      <c r="F20" s="50">
        <f t="shared" si="1"/>
        <v>0</v>
      </c>
      <c r="G20" s="50">
        <f t="shared" si="2"/>
        <v>0</v>
      </c>
      <c r="H20" s="50"/>
      <c r="I20" s="27"/>
      <c r="J20" s="28">
        <v>0</v>
      </c>
      <c r="K20" s="50">
        <v>0</v>
      </c>
      <c r="L20" s="27">
        <v>0</v>
      </c>
      <c r="M20" s="28">
        <v>0</v>
      </c>
      <c r="N20" s="50">
        <v>0</v>
      </c>
      <c r="O20" s="27">
        <v>0</v>
      </c>
      <c r="P20" s="28">
        <v>0</v>
      </c>
      <c r="Q20" s="50">
        <v>0</v>
      </c>
      <c r="R20" s="50">
        <v>0</v>
      </c>
      <c r="S20" s="27">
        <v>0</v>
      </c>
      <c r="T20" s="28">
        <v>0</v>
      </c>
      <c r="U20" s="50">
        <v>0</v>
      </c>
      <c r="V20" s="50">
        <v>0</v>
      </c>
      <c r="W20" s="27">
        <v>0</v>
      </c>
      <c r="X20" s="28">
        <v>0</v>
      </c>
      <c r="Y20" s="27">
        <v>0</v>
      </c>
      <c r="Z20" s="28"/>
      <c r="AA20" s="50"/>
      <c r="AB20" s="50"/>
      <c r="AC20" s="27"/>
      <c r="AD20" s="28"/>
      <c r="AE20" s="50"/>
      <c r="AF20" s="27"/>
      <c r="AG20" s="28"/>
      <c r="AH20" s="50"/>
      <c r="AI20" s="27"/>
      <c r="AJ20" s="28"/>
      <c r="AK20" s="50"/>
      <c r="AL20" s="27"/>
      <c r="AM20" s="28"/>
      <c r="AN20" s="50">
        <v>0</v>
      </c>
      <c r="AO20" s="27">
        <v>0</v>
      </c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</row>
    <row r="21" spans="1:253" ht="19.5" customHeight="1">
      <c r="A21" s="26" t="s">
        <v>85</v>
      </c>
      <c r="B21" s="26" t="s">
        <v>86</v>
      </c>
      <c r="C21" s="26" t="s">
        <v>79</v>
      </c>
      <c r="D21" s="26" t="s">
        <v>166</v>
      </c>
      <c r="E21" s="50">
        <f t="shared" si="0"/>
        <v>1</v>
      </c>
      <c r="F21" s="50">
        <f t="shared" si="1"/>
        <v>1</v>
      </c>
      <c r="G21" s="50">
        <f t="shared" si="2"/>
        <v>1</v>
      </c>
      <c r="H21" s="50">
        <v>1</v>
      </c>
      <c r="I21" s="27"/>
      <c r="J21" s="28">
        <v>0</v>
      </c>
      <c r="K21" s="50">
        <v>0</v>
      </c>
      <c r="L21" s="27">
        <v>0</v>
      </c>
      <c r="M21" s="28">
        <v>0</v>
      </c>
      <c r="N21" s="50">
        <v>0</v>
      </c>
      <c r="O21" s="27">
        <v>0</v>
      </c>
      <c r="P21" s="28">
        <v>0</v>
      </c>
      <c r="Q21" s="50">
        <v>0</v>
      </c>
      <c r="R21" s="50">
        <v>0</v>
      </c>
      <c r="S21" s="27">
        <v>0</v>
      </c>
      <c r="T21" s="28">
        <v>0</v>
      </c>
      <c r="U21" s="50">
        <v>0</v>
      </c>
      <c r="V21" s="50">
        <v>0</v>
      </c>
      <c r="W21" s="27">
        <v>0</v>
      </c>
      <c r="X21" s="28">
        <v>0</v>
      </c>
      <c r="Y21" s="27">
        <v>0</v>
      </c>
      <c r="Z21" s="28"/>
      <c r="AA21" s="50"/>
      <c r="AB21" s="50"/>
      <c r="AC21" s="27"/>
      <c r="AD21" s="28"/>
      <c r="AE21" s="50"/>
      <c r="AF21" s="27"/>
      <c r="AG21" s="28"/>
      <c r="AH21" s="50"/>
      <c r="AI21" s="27"/>
      <c r="AJ21" s="28"/>
      <c r="AK21" s="50"/>
      <c r="AL21" s="27"/>
      <c r="AM21" s="28"/>
      <c r="AN21" s="50">
        <v>0</v>
      </c>
      <c r="AO21" s="27">
        <v>0</v>
      </c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</row>
    <row r="22" spans="1:253" ht="19.5" customHeight="1">
      <c r="A22" s="26" t="s">
        <v>85</v>
      </c>
      <c r="B22" s="26" t="s">
        <v>86</v>
      </c>
      <c r="C22" s="26" t="s">
        <v>79</v>
      </c>
      <c r="D22" s="26" t="s">
        <v>167</v>
      </c>
      <c r="E22" s="50">
        <f t="shared" si="0"/>
        <v>2.5</v>
      </c>
      <c r="F22" s="50">
        <f t="shared" si="1"/>
        <v>2.5</v>
      </c>
      <c r="G22" s="50">
        <f t="shared" si="2"/>
        <v>2.5</v>
      </c>
      <c r="H22" s="50"/>
      <c r="I22" s="27">
        <v>2.5</v>
      </c>
      <c r="J22" s="28">
        <v>0</v>
      </c>
      <c r="K22" s="50">
        <v>0</v>
      </c>
      <c r="L22" s="27">
        <v>0</v>
      </c>
      <c r="M22" s="28">
        <v>0</v>
      </c>
      <c r="N22" s="50">
        <v>0</v>
      </c>
      <c r="O22" s="27">
        <v>0</v>
      </c>
      <c r="P22" s="28">
        <v>0</v>
      </c>
      <c r="Q22" s="50">
        <v>0</v>
      </c>
      <c r="R22" s="50">
        <v>0</v>
      </c>
      <c r="S22" s="27">
        <v>0</v>
      </c>
      <c r="T22" s="28">
        <v>0</v>
      </c>
      <c r="U22" s="50">
        <v>0</v>
      </c>
      <c r="V22" s="50">
        <v>0</v>
      </c>
      <c r="W22" s="27">
        <v>0</v>
      </c>
      <c r="X22" s="28">
        <v>0</v>
      </c>
      <c r="Y22" s="27">
        <v>0</v>
      </c>
      <c r="Z22" s="28"/>
      <c r="AA22" s="50"/>
      <c r="AB22" s="50"/>
      <c r="AC22" s="27"/>
      <c r="AD22" s="28"/>
      <c r="AE22" s="50"/>
      <c r="AF22" s="27"/>
      <c r="AG22" s="28"/>
      <c r="AH22" s="50"/>
      <c r="AI22" s="27"/>
      <c r="AJ22" s="28"/>
      <c r="AK22" s="50"/>
      <c r="AL22" s="27"/>
      <c r="AM22" s="28"/>
      <c r="AN22" s="50">
        <v>0</v>
      </c>
      <c r="AO22" s="27">
        <v>0</v>
      </c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</row>
    <row r="23" spans="1:253" ht="19.5" customHeight="1">
      <c r="A23" s="26" t="s">
        <v>85</v>
      </c>
      <c r="B23" s="26" t="s">
        <v>86</v>
      </c>
      <c r="C23" s="26" t="s">
        <v>79</v>
      </c>
      <c r="D23" s="26" t="s">
        <v>168</v>
      </c>
      <c r="E23" s="50">
        <f t="shared" si="0"/>
        <v>4</v>
      </c>
      <c r="F23" s="50">
        <f t="shared" si="1"/>
        <v>4</v>
      </c>
      <c r="G23" s="50">
        <f t="shared" si="2"/>
        <v>4</v>
      </c>
      <c r="H23" s="50"/>
      <c r="I23" s="27">
        <v>4</v>
      </c>
      <c r="J23" s="28">
        <v>0</v>
      </c>
      <c r="K23" s="50">
        <v>0</v>
      </c>
      <c r="L23" s="27">
        <v>0</v>
      </c>
      <c r="M23" s="28">
        <v>0</v>
      </c>
      <c r="N23" s="50">
        <v>0</v>
      </c>
      <c r="O23" s="27">
        <v>0</v>
      </c>
      <c r="P23" s="28">
        <v>0</v>
      </c>
      <c r="Q23" s="50">
        <v>0</v>
      </c>
      <c r="R23" s="50">
        <v>0</v>
      </c>
      <c r="S23" s="27">
        <v>0</v>
      </c>
      <c r="T23" s="28">
        <v>0</v>
      </c>
      <c r="U23" s="50">
        <v>0</v>
      </c>
      <c r="V23" s="50">
        <v>0</v>
      </c>
      <c r="W23" s="27">
        <v>0</v>
      </c>
      <c r="X23" s="28">
        <v>0</v>
      </c>
      <c r="Y23" s="27">
        <v>0</v>
      </c>
      <c r="Z23" s="28"/>
      <c r="AA23" s="50"/>
      <c r="AB23" s="50"/>
      <c r="AC23" s="27"/>
      <c r="AD23" s="28"/>
      <c r="AE23" s="50"/>
      <c r="AF23" s="27"/>
      <c r="AG23" s="28"/>
      <c r="AH23" s="50"/>
      <c r="AI23" s="27"/>
      <c r="AJ23" s="28"/>
      <c r="AK23" s="50"/>
      <c r="AL23" s="27"/>
      <c r="AM23" s="28"/>
      <c r="AN23" s="50">
        <v>0</v>
      </c>
      <c r="AO23" s="27">
        <v>0</v>
      </c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</row>
    <row r="24" spans="1:253" ht="19.5" customHeight="1">
      <c r="A24" s="26" t="s">
        <v>85</v>
      </c>
      <c r="B24" s="26" t="s">
        <v>86</v>
      </c>
      <c r="C24" s="26" t="s">
        <v>79</v>
      </c>
      <c r="D24" s="26" t="s">
        <v>169</v>
      </c>
      <c r="E24" s="50">
        <f t="shared" si="0"/>
        <v>4</v>
      </c>
      <c r="F24" s="50">
        <f t="shared" si="1"/>
        <v>4</v>
      </c>
      <c r="G24" s="50">
        <f t="shared" si="2"/>
        <v>4</v>
      </c>
      <c r="H24" s="50"/>
      <c r="I24" s="27">
        <v>4</v>
      </c>
      <c r="J24" s="28">
        <v>0</v>
      </c>
      <c r="K24" s="50">
        <v>0</v>
      </c>
      <c r="L24" s="27">
        <v>0</v>
      </c>
      <c r="M24" s="28">
        <v>0</v>
      </c>
      <c r="N24" s="50">
        <v>0</v>
      </c>
      <c r="O24" s="27">
        <v>0</v>
      </c>
      <c r="P24" s="28">
        <v>0</v>
      </c>
      <c r="Q24" s="50">
        <v>0</v>
      </c>
      <c r="R24" s="50">
        <v>0</v>
      </c>
      <c r="S24" s="27">
        <v>0</v>
      </c>
      <c r="T24" s="28">
        <v>0</v>
      </c>
      <c r="U24" s="50">
        <v>0</v>
      </c>
      <c r="V24" s="50">
        <v>0</v>
      </c>
      <c r="W24" s="27">
        <v>0</v>
      </c>
      <c r="X24" s="28">
        <v>0</v>
      </c>
      <c r="Y24" s="27">
        <v>0</v>
      </c>
      <c r="Z24" s="28"/>
      <c r="AA24" s="50"/>
      <c r="AB24" s="50"/>
      <c r="AC24" s="27"/>
      <c r="AD24" s="28"/>
      <c r="AE24" s="50"/>
      <c r="AF24" s="27"/>
      <c r="AG24" s="28"/>
      <c r="AH24" s="50"/>
      <c r="AI24" s="27"/>
      <c r="AJ24" s="28"/>
      <c r="AK24" s="50"/>
      <c r="AL24" s="27"/>
      <c r="AM24" s="28"/>
      <c r="AN24" s="50">
        <v>0</v>
      </c>
      <c r="AO24" s="27">
        <v>0</v>
      </c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</row>
    <row r="25" spans="1:253" ht="19.5" customHeight="1">
      <c r="A25" s="26" t="s">
        <v>85</v>
      </c>
      <c r="B25" s="26" t="s">
        <v>86</v>
      </c>
      <c r="C25" s="26" t="s">
        <v>79</v>
      </c>
      <c r="D25" s="26" t="s">
        <v>170</v>
      </c>
      <c r="E25" s="50">
        <f t="shared" si="0"/>
        <v>2.64</v>
      </c>
      <c r="F25" s="50">
        <f t="shared" si="1"/>
        <v>2.64</v>
      </c>
      <c r="G25" s="50">
        <f t="shared" si="2"/>
        <v>2.64</v>
      </c>
      <c r="H25" s="50">
        <v>2.64</v>
      </c>
      <c r="I25" s="27"/>
      <c r="J25" s="28">
        <v>0</v>
      </c>
      <c r="K25" s="50">
        <v>0</v>
      </c>
      <c r="L25" s="27">
        <v>0</v>
      </c>
      <c r="M25" s="28">
        <v>0</v>
      </c>
      <c r="N25" s="50">
        <v>0</v>
      </c>
      <c r="O25" s="27">
        <v>0</v>
      </c>
      <c r="P25" s="28">
        <v>0</v>
      </c>
      <c r="Q25" s="50">
        <v>0</v>
      </c>
      <c r="R25" s="50">
        <v>0</v>
      </c>
      <c r="S25" s="27">
        <v>0</v>
      </c>
      <c r="T25" s="28">
        <v>0</v>
      </c>
      <c r="U25" s="50">
        <v>0</v>
      </c>
      <c r="V25" s="50">
        <v>0</v>
      </c>
      <c r="W25" s="27">
        <v>0</v>
      </c>
      <c r="X25" s="28">
        <v>0</v>
      </c>
      <c r="Y25" s="27">
        <v>0</v>
      </c>
      <c r="Z25" s="28"/>
      <c r="AA25" s="50"/>
      <c r="AB25" s="50"/>
      <c r="AC25" s="27"/>
      <c r="AD25" s="28"/>
      <c r="AE25" s="50"/>
      <c r="AF25" s="27"/>
      <c r="AG25" s="28"/>
      <c r="AH25" s="50"/>
      <c r="AI25" s="27"/>
      <c r="AJ25" s="28"/>
      <c r="AK25" s="50"/>
      <c r="AL25" s="27"/>
      <c r="AM25" s="28"/>
      <c r="AN25" s="50">
        <v>0</v>
      </c>
      <c r="AO25" s="27">
        <v>0</v>
      </c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</row>
    <row r="26" spans="1:253" ht="19.5" customHeight="1">
      <c r="A26" s="26" t="s">
        <v>85</v>
      </c>
      <c r="B26" s="26" t="s">
        <v>86</v>
      </c>
      <c r="C26" s="26" t="s">
        <v>79</v>
      </c>
      <c r="D26" s="26" t="s">
        <v>171</v>
      </c>
      <c r="E26" s="50">
        <f>F26</f>
        <v>2.64</v>
      </c>
      <c r="F26" s="50">
        <f>G26</f>
        <v>2.64</v>
      </c>
      <c r="G26" s="50">
        <f t="shared" si="2"/>
        <v>2.64</v>
      </c>
      <c r="H26" s="50">
        <v>2.64</v>
      </c>
      <c r="I26" s="27"/>
      <c r="J26" s="28">
        <v>0</v>
      </c>
      <c r="K26" s="50">
        <v>0</v>
      </c>
      <c r="L26" s="27">
        <v>0</v>
      </c>
      <c r="M26" s="28">
        <v>0</v>
      </c>
      <c r="N26" s="50">
        <v>0</v>
      </c>
      <c r="O26" s="27">
        <v>0</v>
      </c>
      <c r="P26" s="28">
        <v>0</v>
      </c>
      <c r="Q26" s="50">
        <v>0</v>
      </c>
      <c r="R26" s="50">
        <v>0</v>
      </c>
      <c r="S26" s="27">
        <v>0</v>
      </c>
      <c r="T26" s="28">
        <v>0</v>
      </c>
      <c r="U26" s="50">
        <v>0</v>
      </c>
      <c r="V26" s="50">
        <v>0</v>
      </c>
      <c r="W26" s="27">
        <v>0</v>
      </c>
      <c r="X26" s="28">
        <v>0</v>
      </c>
      <c r="Y26" s="27">
        <v>0</v>
      </c>
      <c r="Z26" s="28"/>
      <c r="AA26" s="50"/>
      <c r="AB26" s="50"/>
      <c r="AC26" s="27"/>
      <c r="AD26" s="28"/>
      <c r="AE26" s="50"/>
      <c r="AF26" s="27"/>
      <c r="AG26" s="28"/>
      <c r="AH26" s="50"/>
      <c r="AI26" s="27"/>
      <c r="AJ26" s="28"/>
      <c r="AK26" s="50"/>
      <c r="AL26" s="27"/>
      <c r="AM26" s="28"/>
      <c r="AN26" s="50">
        <v>0</v>
      </c>
      <c r="AO26" s="27">
        <v>0</v>
      </c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</row>
    <row r="27" spans="1:253" ht="19.5" customHeight="1">
      <c r="A27" s="26" t="s">
        <v>85</v>
      </c>
      <c r="B27" s="26" t="s">
        <v>86</v>
      </c>
      <c r="C27" s="26" t="s">
        <v>79</v>
      </c>
      <c r="D27" s="26" t="s">
        <v>172</v>
      </c>
      <c r="E27" s="50"/>
      <c r="F27" s="50"/>
      <c r="G27" s="50"/>
      <c r="H27" s="50"/>
      <c r="I27" s="27"/>
      <c r="J27" s="28">
        <v>0</v>
      </c>
      <c r="K27" s="50">
        <v>0</v>
      </c>
      <c r="L27" s="27">
        <v>0</v>
      </c>
      <c r="M27" s="28">
        <v>0</v>
      </c>
      <c r="N27" s="50">
        <v>0</v>
      </c>
      <c r="O27" s="27">
        <v>0</v>
      </c>
      <c r="P27" s="28">
        <v>0</v>
      </c>
      <c r="Q27" s="50">
        <v>0</v>
      </c>
      <c r="R27" s="50">
        <v>0</v>
      </c>
      <c r="S27" s="27">
        <v>0</v>
      </c>
      <c r="T27" s="28">
        <v>0</v>
      </c>
      <c r="U27" s="50">
        <v>0</v>
      </c>
      <c r="V27" s="50">
        <v>0</v>
      </c>
      <c r="W27" s="27">
        <v>0</v>
      </c>
      <c r="X27" s="28">
        <v>0</v>
      </c>
      <c r="Y27" s="27">
        <v>0</v>
      </c>
      <c r="Z27" s="28"/>
      <c r="AA27" s="50"/>
      <c r="AB27" s="50"/>
      <c r="AC27" s="27"/>
      <c r="AD27" s="28"/>
      <c r="AE27" s="50"/>
      <c r="AF27" s="27"/>
      <c r="AG27" s="28"/>
      <c r="AH27" s="50"/>
      <c r="AI27" s="27"/>
      <c r="AJ27" s="28"/>
      <c r="AK27" s="50"/>
      <c r="AL27" s="27"/>
      <c r="AM27" s="28"/>
      <c r="AN27" s="50">
        <v>0</v>
      </c>
      <c r="AO27" s="27">
        <v>0</v>
      </c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</row>
  </sheetData>
  <sheetProtection/>
  <mergeCells count="7">
    <mergeCell ref="Z5:Z6"/>
    <mergeCell ref="A5:B5"/>
    <mergeCell ref="C5:C6"/>
    <mergeCell ref="D5:D6"/>
    <mergeCell ref="E4:E6"/>
    <mergeCell ref="F5:F6"/>
    <mergeCell ref="P5:P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3"/>
  <sheetViews>
    <sheetView showGridLines="0" showZeros="0" zoomScalePageLayoutView="0" workbookViewId="0" topLeftCell="A4">
      <selection activeCell="H25" sqref="H24:H25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82"/>
      <c r="AE1" s="82"/>
      <c r="DI1" s="88" t="s">
        <v>173</v>
      </c>
    </row>
    <row r="2" spans="1:113" ht="19.5" customHeight="1">
      <c r="A2" s="64" t="s">
        <v>174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</row>
    <row r="3" spans="1:113" ht="19.5" customHeight="1">
      <c r="A3" s="13"/>
      <c r="B3" s="13"/>
      <c r="C3" s="13"/>
      <c r="D3" s="13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14" t="s">
        <v>2</v>
      </c>
    </row>
    <row r="4" spans="1:113" ht="19.5" customHeight="1">
      <c r="A4" s="151" t="s">
        <v>53</v>
      </c>
      <c r="B4" s="151"/>
      <c r="C4" s="151"/>
      <c r="D4" s="151"/>
      <c r="E4" s="148" t="s">
        <v>54</v>
      </c>
      <c r="F4" s="76" t="s">
        <v>175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6" t="s">
        <v>176</v>
      </c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6" t="s">
        <v>177</v>
      </c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83" t="s">
        <v>178</v>
      </c>
      <c r="BI4" s="83"/>
      <c r="BJ4" s="83"/>
      <c r="BK4" s="83"/>
      <c r="BL4" s="84"/>
      <c r="BM4" s="85" t="s">
        <v>179</v>
      </c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6"/>
      <c r="BY4" s="87"/>
      <c r="BZ4" s="85" t="s">
        <v>180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6" t="s">
        <v>181</v>
      </c>
      <c r="CS4" s="86"/>
      <c r="CT4" s="86"/>
      <c r="CU4" s="86" t="s">
        <v>182</v>
      </c>
      <c r="CV4" s="86"/>
      <c r="CW4" s="86"/>
      <c r="CX4" s="86"/>
      <c r="CY4" s="86"/>
      <c r="CZ4" s="86"/>
      <c r="DA4" s="86" t="s">
        <v>183</v>
      </c>
      <c r="DB4" s="86"/>
      <c r="DC4" s="86"/>
      <c r="DD4" s="85" t="s">
        <v>184</v>
      </c>
      <c r="DE4" s="85"/>
      <c r="DF4" s="85"/>
      <c r="DG4" s="85"/>
      <c r="DH4" s="85"/>
      <c r="DI4" s="85"/>
    </row>
    <row r="5" spans="1:113" ht="19.5" customHeight="1">
      <c r="A5" s="15" t="s">
        <v>64</v>
      </c>
      <c r="B5" s="15"/>
      <c r="C5" s="78"/>
      <c r="D5" s="167" t="s">
        <v>185</v>
      </c>
      <c r="E5" s="147"/>
      <c r="F5" s="168" t="s">
        <v>69</v>
      </c>
      <c r="G5" s="168" t="s">
        <v>186</v>
      </c>
      <c r="H5" s="168" t="s">
        <v>187</v>
      </c>
      <c r="I5" s="168" t="s">
        <v>188</v>
      </c>
      <c r="J5" s="168" t="s">
        <v>189</v>
      </c>
      <c r="K5" s="168" t="s">
        <v>190</v>
      </c>
      <c r="L5" s="168" t="s">
        <v>191</v>
      </c>
      <c r="M5" s="147" t="s">
        <v>192</v>
      </c>
      <c r="N5" s="147" t="s">
        <v>193</v>
      </c>
      <c r="O5" s="147" t="s">
        <v>194</v>
      </c>
      <c r="P5" s="147" t="s">
        <v>195</v>
      </c>
      <c r="Q5" s="147" t="s">
        <v>93</v>
      </c>
      <c r="R5" s="147" t="s">
        <v>196</v>
      </c>
      <c r="S5" s="147" t="s">
        <v>197</v>
      </c>
      <c r="T5" s="168" t="s">
        <v>69</v>
      </c>
      <c r="U5" s="168" t="s">
        <v>198</v>
      </c>
      <c r="V5" s="168" t="s">
        <v>199</v>
      </c>
      <c r="W5" s="168" t="s">
        <v>200</v>
      </c>
      <c r="X5" s="168" t="s">
        <v>201</v>
      </c>
      <c r="Y5" s="168" t="s">
        <v>202</v>
      </c>
      <c r="Z5" s="168" t="s">
        <v>203</v>
      </c>
      <c r="AA5" s="168" t="s">
        <v>204</v>
      </c>
      <c r="AB5" s="168" t="s">
        <v>205</v>
      </c>
      <c r="AC5" s="168" t="s">
        <v>206</v>
      </c>
      <c r="AD5" s="168" t="s">
        <v>207</v>
      </c>
      <c r="AE5" s="168" t="s">
        <v>208</v>
      </c>
      <c r="AF5" s="168" t="s">
        <v>209</v>
      </c>
      <c r="AG5" s="168" t="s">
        <v>210</v>
      </c>
      <c r="AH5" s="168" t="s">
        <v>211</v>
      </c>
      <c r="AI5" s="168" t="s">
        <v>212</v>
      </c>
      <c r="AJ5" s="168" t="s">
        <v>213</v>
      </c>
      <c r="AK5" s="168" t="s">
        <v>214</v>
      </c>
      <c r="AL5" s="168" t="s">
        <v>215</v>
      </c>
      <c r="AM5" s="168" t="s">
        <v>216</v>
      </c>
      <c r="AN5" s="168" t="s">
        <v>217</v>
      </c>
      <c r="AO5" s="168" t="s">
        <v>218</v>
      </c>
      <c r="AP5" s="168" t="s">
        <v>219</v>
      </c>
      <c r="AQ5" s="168" t="s">
        <v>220</v>
      </c>
      <c r="AR5" s="168" t="s">
        <v>221</v>
      </c>
      <c r="AS5" s="168" t="s">
        <v>222</v>
      </c>
      <c r="AT5" s="168" t="s">
        <v>223</v>
      </c>
      <c r="AU5" s="168" t="s">
        <v>224</v>
      </c>
      <c r="AV5" s="168" t="s">
        <v>69</v>
      </c>
      <c r="AW5" s="168" t="s">
        <v>225</v>
      </c>
      <c r="AX5" s="168" t="s">
        <v>226</v>
      </c>
      <c r="AY5" s="168" t="s">
        <v>227</v>
      </c>
      <c r="AZ5" s="168" t="s">
        <v>228</v>
      </c>
      <c r="BA5" s="168" t="s">
        <v>229</v>
      </c>
      <c r="BB5" s="168" t="s">
        <v>230</v>
      </c>
      <c r="BC5" s="168" t="s">
        <v>231</v>
      </c>
      <c r="BD5" s="168" t="s">
        <v>232</v>
      </c>
      <c r="BE5" s="168" t="s">
        <v>233</v>
      </c>
      <c r="BF5" s="168" t="s">
        <v>234</v>
      </c>
      <c r="BG5" s="167" t="s">
        <v>235</v>
      </c>
      <c r="BH5" s="148" t="s">
        <v>69</v>
      </c>
      <c r="BI5" s="148" t="s">
        <v>236</v>
      </c>
      <c r="BJ5" s="148" t="s">
        <v>237</v>
      </c>
      <c r="BK5" s="148" t="s">
        <v>238</v>
      </c>
      <c r="BL5" s="148" t="s">
        <v>239</v>
      </c>
      <c r="BM5" s="147" t="s">
        <v>69</v>
      </c>
      <c r="BN5" s="147" t="s">
        <v>240</v>
      </c>
      <c r="BO5" s="147" t="s">
        <v>241</v>
      </c>
      <c r="BP5" s="147" t="s">
        <v>242</v>
      </c>
      <c r="BQ5" s="147" t="s">
        <v>243</v>
      </c>
      <c r="BR5" s="147" t="s">
        <v>244</v>
      </c>
      <c r="BS5" s="147" t="s">
        <v>245</v>
      </c>
      <c r="BT5" s="147" t="s">
        <v>246</v>
      </c>
      <c r="BU5" s="147" t="s">
        <v>247</v>
      </c>
      <c r="BV5" s="147" t="s">
        <v>248</v>
      </c>
      <c r="BW5" s="169" t="s">
        <v>249</v>
      </c>
      <c r="BX5" s="169" t="s">
        <v>250</v>
      </c>
      <c r="BY5" s="147" t="s">
        <v>251</v>
      </c>
      <c r="BZ5" s="147" t="s">
        <v>69</v>
      </c>
      <c r="CA5" s="147" t="s">
        <v>240</v>
      </c>
      <c r="CB5" s="147" t="s">
        <v>241</v>
      </c>
      <c r="CC5" s="147" t="s">
        <v>242</v>
      </c>
      <c r="CD5" s="147" t="s">
        <v>243</v>
      </c>
      <c r="CE5" s="147" t="s">
        <v>244</v>
      </c>
      <c r="CF5" s="147" t="s">
        <v>245</v>
      </c>
      <c r="CG5" s="147" t="s">
        <v>246</v>
      </c>
      <c r="CH5" s="147" t="s">
        <v>252</v>
      </c>
      <c r="CI5" s="147" t="s">
        <v>253</v>
      </c>
      <c r="CJ5" s="147" t="s">
        <v>254</v>
      </c>
      <c r="CK5" s="147" t="s">
        <v>255</v>
      </c>
      <c r="CL5" s="147" t="s">
        <v>247</v>
      </c>
      <c r="CM5" s="147" t="s">
        <v>248</v>
      </c>
      <c r="CN5" s="147" t="s">
        <v>256</v>
      </c>
      <c r="CO5" s="169" t="s">
        <v>249</v>
      </c>
      <c r="CP5" s="169" t="s">
        <v>250</v>
      </c>
      <c r="CQ5" s="147" t="s">
        <v>257</v>
      </c>
      <c r="CR5" s="169" t="s">
        <v>69</v>
      </c>
      <c r="CS5" s="169" t="s">
        <v>258</v>
      </c>
      <c r="CT5" s="147" t="s">
        <v>259</v>
      </c>
      <c r="CU5" s="169" t="s">
        <v>69</v>
      </c>
      <c r="CV5" s="169" t="s">
        <v>258</v>
      </c>
      <c r="CW5" s="147" t="s">
        <v>260</v>
      </c>
      <c r="CX5" s="169" t="s">
        <v>261</v>
      </c>
      <c r="CY5" s="169" t="s">
        <v>262</v>
      </c>
      <c r="CZ5" s="148" t="s">
        <v>259</v>
      </c>
      <c r="DA5" s="169" t="s">
        <v>69</v>
      </c>
      <c r="DB5" s="169" t="s">
        <v>183</v>
      </c>
      <c r="DC5" s="169" t="s">
        <v>263</v>
      </c>
      <c r="DD5" s="147" t="s">
        <v>69</v>
      </c>
      <c r="DE5" s="147" t="s">
        <v>264</v>
      </c>
      <c r="DF5" s="147" t="s">
        <v>265</v>
      </c>
      <c r="DG5" s="147" t="s">
        <v>263</v>
      </c>
      <c r="DH5" s="147" t="s">
        <v>266</v>
      </c>
      <c r="DI5" s="147" t="s">
        <v>184</v>
      </c>
    </row>
    <row r="6" spans="1:113" ht="30.75" customHeight="1">
      <c r="A6" s="22" t="s">
        <v>74</v>
      </c>
      <c r="B6" s="21" t="s">
        <v>75</v>
      </c>
      <c r="C6" s="23" t="s">
        <v>76</v>
      </c>
      <c r="D6" s="149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49"/>
      <c r="BH6" s="149"/>
      <c r="BI6" s="149"/>
      <c r="BJ6" s="149"/>
      <c r="BK6" s="149"/>
      <c r="BL6" s="149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70"/>
      <c r="BX6" s="17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70"/>
      <c r="CP6" s="170"/>
      <c r="CQ6" s="150"/>
      <c r="CR6" s="170"/>
      <c r="CS6" s="170"/>
      <c r="CT6" s="150"/>
      <c r="CU6" s="170"/>
      <c r="CV6" s="170"/>
      <c r="CW6" s="150"/>
      <c r="CX6" s="170"/>
      <c r="CY6" s="170"/>
      <c r="CZ6" s="149"/>
      <c r="DA6" s="170"/>
      <c r="DB6" s="170"/>
      <c r="DC6" s="170"/>
      <c r="DD6" s="150"/>
      <c r="DE6" s="150"/>
      <c r="DF6" s="150"/>
      <c r="DG6" s="150"/>
      <c r="DH6" s="150"/>
      <c r="DI6" s="150"/>
    </row>
    <row r="7" spans="1:113" ht="19.5" customHeight="1">
      <c r="A7" s="49"/>
      <c r="B7" s="49"/>
      <c r="C7" s="49"/>
      <c r="D7" s="26" t="s">
        <v>54</v>
      </c>
      <c r="E7" s="79">
        <v>775.1</v>
      </c>
      <c r="F7" s="79">
        <v>636.22</v>
      </c>
      <c r="G7" s="79">
        <v>227.16</v>
      </c>
      <c r="H7" s="79">
        <v>62.05</v>
      </c>
      <c r="I7" s="79">
        <v>5.38</v>
      </c>
      <c r="J7" s="79">
        <v>19.2</v>
      </c>
      <c r="K7" s="79">
        <v>130.19</v>
      </c>
      <c r="L7" s="79">
        <v>83.59</v>
      </c>
      <c r="M7" s="79"/>
      <c r="N7" s="79">
        <v>30.68</v>
      </c>
      <c r="O7" s="79"/>
      <c r="P7" s="79">
        <v>0.81</v>
      </c>
      <c r="Q7" s="79">
        <v>49.51</v>
      </c>
      <c r="R7" s="79"/>
      <c r="S7" s="79">
        <v>27.65</v>
      </c>
      <c r="T7" s="79">
        <v>132.24</v>
      </c>
      <c r="U7" s="79">
        <v>7.5</v>
      </c>
      <c r="V7" s="79">
        <v>7.5</v>
      </c>
      <c r="W7" s="79"/>
      <c r="X7" s="79"/>
      <c r="Y7" s="79">
        <v>0.7</v>
      </c>
      <c r="Z7" s="79">
        <v>7.5</v>
      </c>
      <c r="AA7" s="79">
        <v>6.2</v>
      </c>
      <c r="AB7" s="79"/>
      <c r="AC7" s="79"/>
      <c r="AD7" s="79">
        <v>70.5</v>
      </c>
      <c r="AE7" s="79"/>
      <c r="AF7" s="79">
        <v>1</v>
      </c>
      <c r="AG7" s="79">
        <v>2.5</v>
      </c>
      <c r="AH7" s="79">
        <v>1</v>
      </c>
      <c r="AI7" s="79">
        <v>1</v>
      </c>
      <c r="AJ7" s="79">
        <v>2</v>
      </c>
      <c r="AK7" s="79"/>
      <c r="AL7" s="79"/>
      <c r="AM7" s="79"/>
      <c r="AN7" s="79">
        <v>1</v>
      </c>
      <c r="AO7" s="79"/>
      <c r="AP7" s="79">
        <v>8.5</v>
      </c>
      <c r="AQ7" s="79"/>
      <c r="AR7" s="79"/>
      <c r="AS7" s="79">
        <v>12.84</v>
      </c>
      <c r="AT7" s="79"/>
      <c r="AU7" s="79">
        <v>2.5</v>
      </c>
      <c r="AV7" s="79">
        <v>2.64</v>
      </c>
      <c r="AW7" s="79"/>
      <c r="AX7" s="79"/>
      <c r="AY7" s="79"/>
      <c r="AZ7" s="79"/>
      <c r="BA7" s="79">
        <v>2.64</v>
      </c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>
        <v>4</v>
      </c>
      <c r="CA7" s="79"/>
      <c r="CB7" s="79">
        <v>4</v>
      </c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81"/>
    </row>
    <row r="8" spans="1:113" ht="19.5" customHeight="1">
      <c r="A8" s="26" t="s">
        <v>77</v>
      </c>
      <c r="B8" s="26" t="s">
        <v>78</v>
      </c>
      <c r="C8" s="26" t="s">
        <v>78</v>
      </c>
      <c r="D8" s="26" t="s">
        <v>80</v>
      </c>
      <c r="E8" s="80">
        <v>83.59</v>
      </c>
      <c r="F8" s="79">
        <v>83.59</v>
      </c>
      <c r="G8" s="79"/>
      <c r="H8" s="79"/>
      <c r="I8" s="79"/>
      <c r="J8" s="79"/>
      <c r="K8" s="79"/>
      <c r="L8" s="79">
        <v>83.59</v>
      </c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81"/>
    </row>
    <row r="9" spans="1:113" ht="19.5" customHeight="1">
      <c r="A9" s="26" t="s">
        <v>81</v>
      </c>
      <c r="B9" s="26" t="s">
        <v>82</v>
      </c>
      <c r="C9" s="26" t="s">
        <v>83</v>
      </c>
      <c r="D9" s="26" t="s">
        <v>84</v>
      </c>
      <c r="E9" s="80">
        <v>30.68</v>
      </c>
      <c r="F9" s="79">
        <v>30.68</v>
      </c>
      <c r="G9" s="79"/>
      <c r="H9" s="79"/>
      <c r="I9" s="79"/>
      <c r="J9" s="79"/>
      <c r="K9" s="79"/>
      <c r="L9" s="79"/>
      <c r="M9" s="79"/>
      <c r="N9" s="79">
        <v>30.68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81"/>
    </row>
    <row r="10" spans="1:113" ht="19.5" customHeight="1">
      <c r="A10" s="26" t="s">
        <v>85</v>
      </c>
      <c r="B10" s="26" t="s">
        <v>86</v>
      </c>
      <c r="C10" s="26" t="s">
        <v>87</v>
      </c>
      <c r="D10" s="26" t="s">
        <v>88</v>
      </c>
      <c r="E10" s="80">
        <v>526.32</v>
      </c>
      <c r="F10" s="79">
        <v>472.44</v>
      </c>
      <c r="G10" s="79">
        <v>227.16</v>
      </c>
      <c r="H10" s="79">
        <v>62.05</v>
      </c>
      <c r="I10" s="79">
        <v>5.38</v>
      </c>
      <c r="J10" s="79">
        <v>19.2</v>
      </c>
      <c r="K10" s="79">
        <v>130.19</v>
      </c>
      <c r="L10" s="79"/>
      <c r="M10" s="79"/>
      <c r="N10" s="79"/>
      <c r="O10" s="79"/>
      <c r="P10" s="81">
        <v>0.81</v>
      </c>
      <c r="R10" s="79"/>
      <c r="S10" s="79">
        <v>27.65</v>
      </c>
      <c r="T10" s="79">
        <v>51.24</v>
      </c>
      <c r="U10" s="79">
        <v>2.5</v>
      </c>
      <c r="V10" s="79">
        <v>2</v>
      </c>
      <c r="W10" s="79"/>
      <c r="X10" s="79"/>
      <c r="Y10" s="79">
        <v>0.7</v>
      </c>
      <c r="Z10" s="79">
        <v>7.5</v>
      </c>
      <c r="AA10" s="79">
        <v>6.2</v>
      </c>
      <c r="AB10" s="79"/>
      <c r="AC10" s="79"/>
      <c r="AD10" s="79">
        <v>5.5</v>
      </c>
      <c r="AE10" s="79"/>
      <c r="AF10" s="79">
        <v>1</v>
      </c>
      <c r="AG10" s="79">
        <v>0.5</v>
      </c>
      <c r="AH10" s="79">
        <v>1</v>
      </c>
      <c r="AI10" s="79">
        <v>1</v>
      </c>
      <c r="AJ10" s="79">
        <v>2</v>
      </c>
      <c r="AK10" s="79"/>
      <c r="AL10" s="79"/>
      <c r="AM10" s="79"/>
      <c r="AN10" s="79"/>
      <c r="AO10" s="79"/>
      <c r="AP10" s="79">
        <v>8.5</v>
      </c>
      <c r="AQ10" s="79"/>
      <c r="AR10" s="79"/>
      <c r="AS10" s="79">
        <v>12.84</v>
      </c>
      <c r="AT10" s="79"/>
      <c r="AU10" s="79"/>
      <c r="AV10" s="79">
        <v>2.64</v>
      </c>
      <c r="AW10" s="79"/>
      <c r="AX10" s="79"/>
      <c r="AY10" s="79"/>
      <c r="AZ10" s="79"/>
      <c r="BA10" s="79">
        <v>2.64</v>
      </c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81"/>
    </row>
    <row r="11" spans="1:113" ht="19.5" customHeight="1">
      <c r="A11" s="26" t="s">
        <v>85</v>
      </c>
      <c r="B11" s="26" t="s">
        <v>86</v>
      </c>
      <c r="C11" s="26" t="s">
        <v>83</v>
      </c>
      <c r="D11" s="26" t="s">
        <v>89</v>
      </c>
      <c r="E11" s="80">
        <v>5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>
        <v>5</v>
      </c>
      <c r="U11" s="79">
        <v>5</v>
      </c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>
        <v>4</v>
      </c>
      <c r="CA11" s="79"/>
      <c r="CB11" s="79">
        <v>4</v>
      </c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81"/>
    </row>
    <row r="12" spans="1:113" ht="19.5" customHeight="1">
      <c r="A12" s="26" t="s">
        <v>85</v>
      </c>
      <c r="B12" s="26" t="s">
        <v>86</v>
      </c>
      <c r="C12" s="26" t="s">
        <v>90</v>
      </c>
      <c r="D12" s="26" t="s">
        <v>91</v>
      </c>
      <c r="E12" s="80">
        <v>80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>
        <v>76</v>
      </c>
      <c r="U12" s="79"/>
      <c r="V12" s="79">
        <v>5.5</v>
      </c>
      <c r="W12" s="79"/>
      <c r="X12" s="79"/>
      <c r="Y12" s="79"/>
      <c r="Z12" s="79"/>
      <c r="AA12" s="79"/>
      <c r="AB12" s="79"/>
      <c r="AC12" s="79"/>
      <c r="AD12" s="79">
        <v>65</v>
      </c>
      <c r="AE12" s="79"/>
      <c r="AF12" s="79"/>
      <c r="AG12" s="79">
        <v>2</v>
      </c>
      <c r="AH12" s="79"/>
      <c r="AI12" s="79"/>
      <c r="AJ12" s="79"/>
      <c r="AK12" s="79"/>
      <c r="AL12" s="79"/>
      <c r="AM12" s="79"/>
      <c r="AN12" s="79">
        <v>1</v>
      </c>
      <c r="AO12" s="79"/>
      <c r="AP12" s="79"/>
      <c r="AQ12" s="79"/>
      <c r="AR12" s="79"/>
      <c r="AS12" s="79"/>
      <c r="AT12" s="79"/>
      <c r="AU12" s="79">
        <v>2.5</v>
      </c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81"/>
    </row>
    <row r="13" spans="1:113" ht="19.5" customHeight="1">
      <c r="A13" s="26" t="s">
        <v>92</v>
      </c>
      <c r="B13" s="26" t="s">
        <v>83</v>
      </c>
      <c r="C13" s="26" t="s">
        <v>87</v>
      </c>
      <c r="D13" s="26" t="s">
        <v>93</v>
      </c>
      <c r="E13" s="80">
        <v>49.51</v>
      </c>
      <c r="F13" s="79">
        <v>49.51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>
        <v>49.51</v>
      </c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81"/>
    </row>
  </sheetData>
  <sheetProtection/>
  <mergeCells count="111">
    <mergeCell ref="DG5:DG6"/>
    <mergeCell ref="DH5:DH6"/>
    <mergeCell ref="DI5:DI6"/>
    <mergeCell ref="DA5:DA6"/>
    <mergeCell ref="DB5:DB6"/>
    <mergeCell ref="DC5:DC6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4:D4"/>
    <mergeCell ref="D5:D6"/>
    <mergeCell ref="E4:E6"/>
    <mergeCell ref="F5:F6"/>
    <mergeCell ref="G5:G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zoomScalePageLayoutView="0" workbookViewId="0" topLeftCell="A1">
      <selection activeCell="K12" sqref="K12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0"/>
      <c r="B1" s="40"/>
      <c r="C1" s="41"/>
      <c r="D1" s="40"/>
      <c r="E1" s="40"/>
      <c r="F1" s="42" t="s">
        <v>267</v>
      </c>
      <c r="G1" s="54"/>
    </row>
    <row r="2" spans="1:7" ht="25.5" customHeight="1">
      <c r="A2" s="64" t="s">
        <v>268</v>
      </c>
      <c r="B2" s="65"/>
      <c r="C2" s="65"/>
      <c r="D2" s="65"/>
      <c r="E2" s="65"/>
      <c r="F2" s="65"/>
      <c r="G2" s="54"/>
    </row>
    <row r="3" spans="1:7" ht="19.5" customHeight="1">
      <c r="A3" s="12"/>
      <c r="B3" s="12"/>
      <c r="C3" s="12"/>
      <c r="D3" s="43"/>
      <c r="E3" s="43"/>
      <c r="F3" s="14" t="s">
        <v>2</v>
      </c>
      <c r="G3" s="54"/>
    </row>
    <row r="4" spans="1:7" ht="19.5" customHeight="1">
      <c r="A4" s="66" t="s">
        <v>269</v>
      </c>
      <c r="B4" s="66"/>
      <c r="C4" s="67"/>
      <c r="D4" s="147" t="s">
        <v>96</v>
      </c>
      <c r="E4" s="147"/>
      <c r="F4" s="147"/>
      <c r="G4" s="54"/>
    </row>
    <row r="5" spans="1:7" ht="19.5" customHeight="1">
      <c r="A5" s="15" t="s">
        <v>64</v>
      </c>
      <c r="B5" s="68"/>
      <c r="C5" s="147" t="s">
        <v>185</v>
      </c>
      <c r="D5" s="148" t="s">
        <v>54</v>
      </c>
      <c r="E5" s="151" t="s">
        <v>270</v>
      </c>
      <c r="F5" s="169" t="s">
        <v>271</v>
      </c>
      <c r="G5" s="54"/>
    </row>
    <row r="6" spans="1:7" ht="33.75" customHeight="1">
      <c r="A6" s="22" t="s">
        <v>74</v>
      </c>
      <c r="B6" s="23" t="s">
        <v>75</v>
      </c>
      <c r="C6" s="150"/>
      <c r="D6" s="149"/>
      <c r="E6" s="151"/>
      <c r="F6" s="169"/>
      <c r="G6" s="54"/>
    </row>
    <row r="7" spans="1:7" ht="21" customHeight="1">
      <c r="A7" s="23"/>
      <c r="B7" s="23"/>
      <c r="C7" s="24" t="s">
        <v>272</v>
      </c>
      <c r="D7" s="69">
        <f>E7+F7</f>
        <v>690.1</v>
      </c>
      <c r="E7" s="70">
        <v>638.86</v>
      </c>
      <c r="F7" s="69">
        <v>51.24</v>
      </c>
      <c r="G7" s="54"/>
    </row>
    <row r="8" spans="1:6" ht="21" customHeight="1">
      <c r="A8" s="26"/>
      <c r="B8" s="26"/>
      <c r="C8" s="49" t="s">
        <v>175</v>
      </c>
      <c r="D8" s="69">
        <f aca="true" t="shared" si="0" ref="D8:D39">E8+F8</f>
        <v>636.22</v>
      </c>
      <c r="E8" s="71">
        <v>636.22</v>
      </c>
      <c r="F8" s="72"/>
    </row>
    <row r="9" spans="1:6" ht="21" customHeight="1">
      <c r="A9" s="26" t="s">
        <v>273</v>
      </c>
      <c r="B9" s="26" t="s">
        <v>87</v>
      </c>
      <c r="C9" s="49" t="s">
        <v>274</v>
      </c>
      <c r="D9" s="69">
        <f t="shared" si="0"/>
        <v>227.16</v>
      </c>
      <c r="E9" s="71">
        <v>227.16</v>
      </c>
      <c r="F9" s="72"/>
    </row>
    <row r="10" spans="1:6" ht="21" customHeight="1">
      <c r="A10" s="26" t="s">
        <v>273</v>
      </c>
      <c r="B10" s="26" t="s">
        <v>83</v>
      </c>
      <c r="C10" s="49" t="s">
        <v>275</v>
      </c>
      <c r="D10" s="69">
        <f t="shared" si="0"/>
        <v>62.05</v>
      </c>
      <c r="E10" s="71">
        <v>62.05</v>
      </c>
      <c r="F10" s="72"/>
    </row>
    <row r="11" spans="1:6" ht="21" customHeight="1">
      <c r="A11" s="26" t="s">
        <v>273</v>
      </c>
      <c r="B11" s="26" t="s">
        <v>276</v>
      </c>
      <c r="C11" s="49" t="s">
        <v>277</v>
      </c>
      <c r="D11" s="69">
        <f t="shared" si="0"/>
        <v>5.38</v>
      </c>
      <c r="E11" s="72">
        <v>5.38</v>
      </c>
      <c r="F11" s="72"/>
    </row>
    <row r="12" spans="1:6" ht="21" customHeight="1">
      <c r="A12" s="26" t="s">
        <v>273</v>
      </c>
      <c r="B12" s="26" t="s">
        <v>86</v>
      </c>
      <c r="C12" s="49" t="s">
        <v>189</v>
      </c>
      <c r="D12" s="69">
        <f t="shared" si="0"/>
        <v>19.2</v>
      </c>
      <c r="E12" s="72">
        <v>19.2</v>
      </c>
      <c r="F12" s="72"/>
    </row>
    <row r="13" spans="1:6" ht="21" customHeight="1">
      <c r="A13" s="26" t="s">
        <v>273</v>
      </c>
      <c r="B13" s="26" t="s">
        <v>90</v>
      </c>
      <c r="C13" s="49" t="s">
        <v>278</v>
      </c>
      <c r="D13" s="69">
        <f t="shared" si="0"/>
        <v>130.19</v>
      </c>
      <c r="E13" s="73">
        <v>130.19</v>
      </c>
      <c r="F13" s="72"/>
    </row>
    <row r="14" spans="1:6" ht="21" customHeight="1">
      <c r="A14" s="26" t="s">
        <v>273</v>
      </c>
      <c r="B14" s="26" t="s">
        <v>279</v>
      </c>
      <c r="C14" s="49" t="s">
        <v>280</v>
      </c>
      <c r="D14" s="69">
        <f t="shared" si="0"/>
        <v>83.59</v>
      </c>
      <c r="E14" s="72">
        <v>83.59</v>
      </c>
      <c r="F14" s="72"/>
    </row>
    <row r="15" spans="1:6" ht="21" customHeight="1">
      <c r="A15" s="26" t="s">
        <v>273</v>
      </c>
      <c r="B15" s="26" t="s">
        <v>281</v>
      </c>
      <c r="C15" s="49" t="s">
        <v>282</v>
      </c>
      <c r="D15" s="69">
        <f t="shared" si="0"/>
        <v>0</v>
      </c>
      <c r="F15" s="72"/>
    </row>
    <row r="16" spans="1:6" ht="21" customHeight="1">
      <c r="A16" s="26" t="s">
        <v>273</v>
      </c>
      <c r="B16" s="26" t="s">
        <v>283</v>
      </c>
      <c r="C16" s="49" t="s">
        <v>284</v>
      </c>
      <c r="D16" s="69">
        <f t="shared" si="0"/>
        <v>30.68</v>
      </c>
      <c r="E16" s="72">
        <v>30.68</v>
      </c>
      <c r="F16" s="72"/>
    </row>
    <row r="17" spans="1:6" ht="21" customHeight="1">
      <c r="A17" s="26" t="s">
        <v>273</v>
      </c>
      <c r="B17" s="26" t="s">
        <v>82</v>
      </c>
      <c r="C17" s="49" t="s">
        <v>285</v>
      </c>
      <c r="D17" s="69">
        <f t="shared" si="0"/>
        <v>0</v>
      </c>
      <c r="E17" s="72"/>
      <c r="F17" s="72"/>
    </row>
    <row r="18" spans="1:6" ht="21" customHeight="1">
      <c r="A18" s="26" t="s">
        <v>273</v>
      </c>
      <c r="B18" s="26" t="s">
        <v>286</v>
      </c>
      <c r="C18" s="49" t="s">
        <v>287</v>
      </c>
      <c r="D18" s="69">
        <f t="shared" si="0"/>
        <v>0.81</v>
      </c>
      <c r="E18" s="72">
        <v>0.81</v>
      </c>
      <c r="F18" s="72"/>
    </row>
    <row r="19" spans="1:6" ht="21" customHeight="1">
      <c r="A19" s="26" t="s">
        <v>273</v>
      </c>
      <c r="B19" s="26" t="s">
        <v>288</v>
      </c>
      <c r="C19" s="49" t="s">
        <v>289</v>
      </c>
      <c r="D19" s="69">
        <f t="shared" si="0"/>
        <v>49.51</v>
      </c>
      <c r="E19" s="72">
        <v>49.51</v>
      </c>
      <c r="F19" s="72"/>
    </row>
    <row r="20" spans="1:6" ht="21" customHeight="1">
      <c r="A20" s="26" t="s">
        <v>273</v>
      </c>
      <c r="B20" s="26" t="s">
        <v>290</v>
      </c>
      <c r="C20" s="49" t="s">
        <v>291</v>
      </c>
      <c r="D20" s="69">
        <f t="shared" si="0"/>
        <v>27.65</v>
      </c>
      <c r="E20" s="72">
        <v>27.65</v>
      </c>
      <c r="F20" s="72"/>
    </row>
    <row r="21" spans="1:6" ht="21" customHeight="1">
      <c r="A21" s="26"/>
      <c r="B21" s="26"/>
      <c r="C21" s="49" t="s">
        <v>176</v>
      </c>
      <c r="D21" s="69">
        <f t="shared" si="0"/>
        <v>51.24</v>
      </c>
      <c r="E21" s="72"/>
      <c r="F21" s="72">
        <v>51.24</v>
      </c>
    </row>
    <row r="22" spans="1:6" ht="21" customHeight="1">
      <c r="A22" s="26" t="s">
        <v>292</v>
      </c>
      <c r="B22" s="26" t="s">
        <v>87</v>
      </c>
      <c r="C22" s="49" t="s">
        <v>293</v>
      </c>
      <c r="D22" s="69">
        <f t="shared" si="0"/>
        <v>2.5</v>
      </c>
      <c r="E22" s="72"/>
      <c r="F22" s="72">
        <v>2.5</v>
      </c>
    </row>
    <row r="23" spans="1:6" ht="21" customHeight="1">
      <c r="A23" s="26" t="s">
        <v>292</v>
      </c>
      <c r="B23" s="26" t="s">
        <v>83</v>
      </c>
      <c r="C23" s="49" t="s">
        <v>294</v>
      </c>
      <c r="D23" s="69">
        <f t="shared" si="0"/>
        <v>2</v>
      </c>
      <c r="E23" s="72"/>
      <c r="F23" s="72">
        <v>2</v>
      </c>
    </row>
    <row r="24" spans="1:6" ht="21" customHeight="1">
      <c r="A24" s="26" t="s">
        <v>292</v>
      </c>
      <c r="B24" s="26" t="s">
        <v>295</v>
      </c>
      <c r="C24" s="49" t="s">
        <v>296</v>
      </c>
      <c r="D24" s="69">
        <f t="shared" si="0"/>
        <v>0</v>
      </c>
      <c r="E24" s="72"/>
      <c r="F24" s="72"/>
    </row>
    <row r="25" spans="1:6" ht="21" customHeight="1">
      <c r="A25" s="26" t="s">
        <v>292</v>
      </c>
      <c r="B25" s="26" t="s">
        <v>78</v>
      </c>
      <c r="C25" s="49" t="s">
        <v>297</v>
      </c>
      <c r="D25" s="69">
        <f t="shared" si="0"/>
        <v>0.7</v>
      </c>
      <c r="E25" s="72"/>
      <c r="F25" s="72">
        <v>0.7</v>
      </c>
    </row>
    <row r="26" spans="1:6" ht="21" customHeight="1">
      <c r="A26" s="26" t="s">
        <v>292</v>
      </c>
      <c r="B26" s="26" t="s">
        <v>86</v>
      </c>
      <c r="C26" s="49" t="s">
        <v>298</v>
      </c>
      <c r="D26" s="69">
        <f t="shared" si="0"/>
        <v>7.5</v>
      </c>
      <c r="E26" s="72"/>
      <c r="F26" s="72">
        <v>7.5</v>
      </c>
    </row>
    <row r="27" spans="1:6" ht="21" customHeight="1">
      <c r="A27" s="26" t="s">
        <v>292</v>
      </c>
      <c r="B27" s="26" t="s">
        <v>90</v>
      </c>
      <c r="C27" s="49" t="s">
        <v>299</v>
      </c>
      <c r="D27" s="69">
        <f t="shared" si="0"/>
        <v>6.2</v>
      </c>
      <c r="E27" s="72"/>
      <c r="F27" s="72">
        <v>6.2</v>
      </c>
    </row>
    <row r="28" spans="1:6" ht="21" customHeight="1">
      <c r="A28" s="26" t="s">
        <v>292</v>
      </c>
      <c r="B28" s="26" t="s">
        <v>82</v>
      </c>
      <c r="C28" s="49" t="s">
        <v>300</v>
      </c>
      <c r="D28" s="69">
        <f t="shared" si="0"/>
        <v>5.5</v>
      </c>
      <c r="E28" s="72"/>
      <c r="F28" s="72">
        <v>5.5</v>
      </c>
    </row>
    <row r="29" spans="1:6" ht="21" customHeight="1">
      <c r="A29" s="26" t="s">
        <v>292</v>
      </c>
      <c r="B29" s="26" t="s">
        <v>288</v>
      </c>
      <c r="C29" s="49" t="s">
        <v>301</v>
      </c>
      <c r="D29" s="69">
        <f t="shared" si="0"/>
        <v>1</v>
      </c>
      <c r="E29" s="72"/>
      <c r="F29" s="72">
        <v>1</v>
      </c>
    </row>
    <row r="30" spans="1:6" ht="21" customHeight="1">
      <c r="A30" s="26" t="s">
        <v>292</v>
      </c>
      <c r="B30" s="26" t="s">
        <v>302</v>
      </c>
      <c r="C30" s="49" t="s">
        <v>210</v>
      </c>
      <c r="D30" s="69">
        <f t="shared" si="0"/>
        <v>0.5</v>
      </c>
      <c r="E30" s="72"/>
      <c r="F30" s="72">
        <v>0.5</v>
      </c>
    </row>
    <row r="31" spans="1:6" ht="21" customHeight="1">
      <c r="A31" s="26" t="s">
        <v>292</v>
      </c>
      <c r="B31" s="26" t="s">
        <v>303</v>
      </c>
      <c r="C31" s="49" t="s">
        <v>304</v>
      </c>
      <c r="D31" s="69">
        <f t="shared" si="0"/>
        <v>1</v>
      </c>
      <c r="E31" s="72"/>
      <c r="F31" s="72">
        <v>1</v>
      </c>
    </row>
    <row r="32" spans="1:6" ht="21" customHeight="1">
      <c r="A32" s="26" t="s">
        <v>292</v>
      </c>
      <c r="B32" s="26" t="s">
        <v>305</v>
      </c>
      <c r="C32" s="49" t="s">
        <v>306</v>
      </c>
      <c r="D32" s="69">
        <f t="shared" si="0"/>
        <v>1</v>
      </c>
      <c r="E32" s="72"/>
      <c r="F32" s="72">
        <v>1</v>
      </c>
    </row>
    <row r="33" spans="1:6" ht="21" customHeight="1">
      <c r="A33" s="26" t="s">
        <v>292</v>
      </c>
      <c r="B33" s="26" t="s">
        <v>307</v>
      </c>
      <c r="C33" s="49" t="s">
        <v>213</v>
      </c>
      <c r="D33" s="69">
        <f t="shared" si="0"/>
        <v>2</v>
      </c>
      <c r="E33" s="72"/>
      <c r="F33" s="72">
        <v>2</v>
      </c>
    </row>
    <row r="34" spans="1:6" ht="21" customHeight="1">
      <c r="A34" s="26" t="s">
        <v>292</v>
      </c>
      <c r="B34" s="26" t="s">
        <v>308</v>
      </c>
      <c r="C34" s="49" t="s">
        <v>309</v>
      </c>
      <c r="D34" s="69">
        <f t="shared" si="0"/>
        <v>0</v>
      </c>
      <c r="E34" s="72"/>
      <c r="F34" s="72"/>
    </row>
    <row r="35" spans="1:6" ht="21" customHeight="1">
      <c r="A35" s="26" t="s">
        <v>292</v>
      </c>
      <c r="B35" s="26" t="s">
        <v>310</v>
      </c>
      <c r="C35" s="49" t="s">
        <v>311</v>
      </c>
      <c r="D35" s="69">
        <f t="shared" si="0"/>
        <v>0</v>
      </c>
      <c r="E35" s="72"/>
      <c r="F35" s="72"/>
    </row>
    <row r="36" spans="1:6" ht="21" customHeight="1">
      <c r="A36" s="26" t="s">
        <v>292</v>
      </c>
      <c r="B36" s="26" t="s">
        <v>312</v>
      </c>
      <c r="C36" s="49" t="s">
        <v>313</v>
      </c>
      <c r="D36" s="69">
        <f t="shared" si="0"/>
        <v>8.5</v>
      </c>
      <c r="E36" s="72"/>
      <c r="F36" s="72">
        <v>8.5</v>
      </c>
    </row>
    <row r="37" spans="1:6" ht="21" customHeight="1">
      <c r="A37" s="26" t="s">
        <v>292</v>
      </c>
      <c r="B37" s="26" t="s">
        <v>314</v>
      </c>
      <c r="C37" s="49" t="s">
        <v>315</v>
      </c>
      <c r="D37" s="69">
        <f t="shared" si="0"/>
        <v>12.84</v>
      </c>
      <c r="E37" s="72"/>
      <c r="F37" s="72">
        <v>12.84</v>
      </c>
    </row>
    <row r="38" spans="1:6" ht="21" customHeight="1">
      <c r="A38" s="26" t="s">
        <v>292</v>
      </c>
      <c r="B38" s="26" t="s">
        <v>290</v>
      </c>
      <c r="C38" s="49" t="s">
        <v>316</v>
      </c>
      <c r="D38" s="69">
        <f t="shared" si="0"/>
        <v>0</v>
      </c>
      <c r="E38" s="72"/>
      <c r="F38" s="72"/>
    </row>
    <row r="39" spans="1:6" ht="21" customHeight="1">
      <c r="A39" s="26"/>
      <c r="B39" s="26"/>
      <c r="C39" s="49" t="s">
        <v>177</v>
      </c>
      <c r="D39" s="69">
        <f t="shared" si="0"/>
        <v>2.64</v>
      </c>
      <c r="E39" s="72">
        <v>2.64</v>
      </c>
      <c r="F39" s="72"/>
    </row>
    <row r="40" spans="1:6" ht="21" customHeight="1">
      <c r="A40" s="26" t="s">
        <v>317</v>
      </c>
      <c r="B40" s="26" t="s">
        <v>276</v>
      </c>
      <c r="C40" s="49" t="s">
        <v>229</v>
      </c>
      <c r="D40" s="69">
        <v>2.64</v>
      </c>
      <c r="E40" s="72" t="s">
        <v>318</v>
      </c>
      <c r="F40" s="74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"/>
  <sheetViews>
    <sheetView showGridLines="0" showZeros="0" zoomScalePageLayoutView="0" workbookViewId="0" topLeftCell="A1">
      <selection activeCell="E17" sqref="E1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9"/>
      <c r="B1" s="10"/>
      <c r="C1" s="10"/>
      <c r="D1" s="10"/>
      <c r="E1" s="10"/>
      <c r="F1" s="11" t="s">
        <v>319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19.5" customHeight="1">
      <c r="A2" s="146" t="s">
        <v>320</v>
      </c>
      <c r="B2" s="146"/>
      <c r="C2" s="146"/>
      <c r="D2" s="146"/>
      <c r="E2" s="146"/>
      <c r="F2" s="146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9.5" customHeight="1">
      <c r="A3" s="12"/>
      <c r="B3" s="12"/>
      <c r="C3" s="12"/>
      <c r="D3" s="12"/>
      <c r="E3" s="12"/>
      <c r="F3" s="14" t="s">
        <v>2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ht="19.5" customHeight="1">
      <c r="A4" s="18" t="s">
        <v>64</v>
      </c>
      <c r="B4" s="19"/>
      <c r="C4" s="20"/>
      <c r="D4" s="171" t="s">
        <v>65</v>
      </c>
      <c r="E4" s="148" t="s">
        <v>321</v>
      </c>
      <c r="F4" s="151" t="s">
        <v>67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19.5" customHeight="1">
      <c r="A5" s="21" t="s">
        <v>74</v>
      </c>
      <c r="B5" s="22" t="s">
        <v>75</v>
      </c>
      <c r="C5" s="23" t="s">
        <v>76</v>
      </c>
      <c r="D5" s="171"/>
      <c r="E5" s="148"/>
      <c r="F5" s="151"/>
      <c r="G5" s="38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19.5" customHeight="1">
      <c r="A6" s="49" t="s">
        <v>85</v>
      </c>
      <c r="B6" s="49" t="s">
        <v>86</v>
      </c>
      <c r="C6" s="49" t="s">
        <v>83</v>
      </c>
      <c r="D6" s="26" t="s">
        <v>79</v>
      </c>
      <c r="E6" s="61" t="s">
        <v>322</v>
      </c>
      <c r="F6" s="62">
        <v>5</v>
      </c>
      <c r="G6" s="38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</row>
    <row r="7" spans="1:243" ht="19.5" customHeight="1">
      <c r="A7" s="49" t="s">
        <v>85</v>
      </c>
      <c r="B7" s="49" t="s">
        <v>86</v>
      </c>
      <c r="C7" s="49" t="s">
        <v>90</v>
      </c>
      <c r="D7" s="26" t="s">
        <v>79</v>
      </c>
      <c r="E7" s="61" t="s">
        <v>323</v>
      </c>
      <c r="F7" s="62">
        <v>80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</row>
    <row r="8" spans="1:243" ht="19.5" customHeight="1">
      <c r="A8" s="49"/>
      <c r="B8" s="49"/>
      <c r="C8" s="49"/>
      <c r="D8" s="61"/>
      <c r="E8" s="63" t="s">
        <v>324</v>
      </c>
      <c r="F8" s="62">
        <v>85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14" sqref="E1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0"/>
      <c r="B1" s="40"/>
      <c r="C1" s="40"/>
      <c r="D1" s="40"/>
      <c r="E1" s="41"/>
      <c r="F1" s="40"/>
      <c r="G1" s="40"/>
      <c r="H1" s="42" t="s">
        <v>325</v>
      </c>
      <c r="I1" s="54"/>
    </row>
    <row r="2" spans="1:9" ht="25.5" customHeight="1">
      <c r="A2" s="146" t="s">
        <v>326</v>
      </c>
      <c r="B2" s="146"/>
      <c r="C2" s="146"/>
      <c r="D2" s="146"/>
      <c r="E2" s="146"/>
      <c r="F2" s="146"/>
      <c r="G2" s="146"/>
      <c r="H2" s="146"/>
      <c r="I2" s="54"/>
    </row>
    <row r="3" spans="1:9" ht="19.5" customHeight="1">
      <c r="A3" s="13"/>
      <c r="B3" s="43"/>
      <c r="C3" s="43"/>
      <c r="D3" s="43"/>
      <c r="E3" s="43"/>
      <c r="F3" s="43"/>
      <c r="G3" s="43"/>
      <c r="H3" s="14" t="s">
        <v>2</v>
      </c>
      <c r="I3" s="54"/>
    </row>
    <row r="4" spans="1:9" ht="19.5" customHeight="1">
      <c r="A4" s="148" t="s">
        <v>327</v>
      </c>
      <c r="B4" s="148" t="s">
        <v>328</v>
      </c>
      <c r="C4" s="151" t="s">
        <v>329</v>
      </c>
      <c r="D4" s="151"/>
      <c r="E4" s="151"/>
      <c r="F4" s="151"/>
      <c r="G4" s="151"/>
      <c r="H4" s="151"/>
      <c r="I4" s="54"/>
    </row>
    <row r="5" spans="1:9" ht="19.5" customHeight="1">
      <c r="A5" s="148"/>
      <c r="B5" s="148"/>
      <c r="C5" s="172" t="s">
        <v>54</v>
      </c>
      <c r="D5" s="167" t="s">
        <v>208</v>
      </c>
      <c r="E5" s="44" t="s">
        <v>330</v>
      </c>
      <c r="F5" s="45"/>
      <c r="G5" s="45"/>
      <c r="H5" s="174" t="s">
        <v>213</v>
      </c>
      <c r="I5" s="54"/>
    </row>
    <row r="6" spans="1:9" ht="33.75" customHeight="1">
      <c r="A6" s="149"/>
      <c r="B6" s="149"/>
      <c r="C6" s="173"/>
      <c r="D6" s="150"/>
      <c r="E6" s="46" t="s">
        <v>69</v>
      </c>
      <c r="F6" s="47" t="s">
        <v>331</v>
      </c>
      <c r="G6" s="48" t="s">
        <v>332</v>
      </c>
      <c r="H6" s="170"/>
      <c r="I6" s="54"/>
    </row>
    <row r="7" spans="1:9" ht="19.5" customHeight="1">
      <c r="A7" s="26" t="s">
        <v>79</v>
      </c>
      <c r="B7" s="49" t="s">
        <v>333</v>
      </c>
      <c r="C7" s="28">
        <v>2</v>
      </c>
      <c r="D7" s="50"/>
      <c r="E7" s="50"/>
      <c r="F7" s="50"/>
      <c r="G7" s="27"/>
      <c r="H7" s="51">
        <v>2</v>
      </c>
      <c r="I7" s="55"/>
    </row>
    <row r="8" spans="1:9" ht="19.5" customHeight="1">
      <c r="A8" s="26"/>
      <c r="B8" s="49"/>
      <c r="C8" s="28"/>
      <c r="D8" s="50"/>
      <c r="E8" s="50"/>
      <c r="F8" s="50"/>
      <c r="G8" s="27"/>
      <c r="H8" s="51"/>
      <c r="I8" s="54"/>
    </row>
    <row r="9" spans="1:9" ht="19.5" customHeight="1">
      <c r="A9" s="56"/>
      <c r="B9" s="56"/>
      <c r="C9" s="56"/>
      <c r="D9" s="56"/>
      <c r="E9" s="57"/>
      <c r="F9" s="58"/>
      <c r="G9" s="58"/>
      <c r="H9" s="54"/>
      <c r="I9" s="52"/>
    </row>
    <row r="10" spans="1:9" ht="19.5" customHeight="1">
      <c r="A10" s="56"/>
      <c r="B10" s="56"/>
      <c r="C10" s="56"/>
      <c r="D10" s="56"/>
      <c r="E10" s="59"/>
      <c r="F10" s="56"/>
      <c r="G10" s="56"/>
      <c r="H10" s="52"/>
      <c r="I10" s="52"/>
    </row>
    <row r="11" spans="1:9" ht="19.5" customHeight="1">
      <c r="A11" s="56"/>
      <c r="B11" s="56"/>
      <c r="C11" s="56"/>
      <c r="D11" s="56"/>
      <c r="E11" s="59"/>
      <c r="F11" s="56"/>
      <c r="G11" s="56"/>
      <c r="H11" s="52"/>
      <c r="I11" s="52"/>
    </row>
    <row r="12" spans="1:9" ht="19.5" customHeight="1">
      <c r="A12" s="56"/>
      <c r="B12" s="56"/>
      <c r="C12" s="56"/>
      <c r="D12" s="56"/>
      <c r="E12" s="57"/>
      <c r="F12" s="56"/>
      <c r="G12" s="56"/>
      <c r="H12" s="52"/>
      <c r="I12" s="52"/>
    </row>
    <row r="13" spans="1:9" ht="19.5" customHeight="1">
      <c r="A13" s="56"/>
      <c r="B13" s="56"/>
      <c r="C13" s="56"/>
      <c r="D13" s="56"/>
      <c r="E13" s="57"/>
      <c r="F13" s="56"/>
      <c r="G13" s="56"/>
      <c r="H13" s="52"/>
      <c r="I13" s="52"/>
    </row>
    <row r="14" spans="1:9" ht="19.5" customHeight="1">
      <c r="A14" s="56"/>
      <c r="B14" s="56"/>
      <c r="C14" s="56"/>
      <c r="D14" s="56"/>
      <c r="E14" s="59"/>
      <c r="F14" s="56"/>
      <c r="G14" s="56"/>
      <c r="H14" s="52"/>
      <c r="I14" s="52"/>
    </row>
    <row r="15" spans="1:9" ht="19.5" customHeight="1">
      <c r="A15" s="56"/>
      <c r="B15" s="56"/>
      <c r="C15" s="56"/>
      <c r="D15" s="56"/>
      <c r="E15" s="59"/>
      <c r="F15" s="56"/>
      <c r="G15" s="56"/>
      <c r="H15" s="52"/>
      <c r="I15" s="52"/>
    </row>
    <row r="16" spans="1:9" ht="19.5" customHeight="1">
      <c r="A16" s="56"/>
      <c r="B16" s="56"/>
      <c r="C16" s="56"/>
      <c r="D16" s="56"/>
      <c r="E16" s="57"/>
      <c r="F16" s="56"/>
      <c r="G16" s="56"/>
      <c r="H16" s="52"/>
      <c r="I16" s="52"/>
    </row>
    <row r="17" spans="1:9" ht="19.5" customHeight="1">
      <c r="A17" s="56"/>
      <c r="B17" s="56"/>
      <c r="C17" s="56"/>
      <c r="D17" s="56"/>
      <c r="E17" s="57"/>
      <c r="F17" s="56"/>
      <c r="G17" s="56"/>
      <c r="H17" s="52"/>
      <c r="I17" s="52"/>
    </row>
    <row r="18" spans="1:9" ht="19.5" customHeight="1">
      <c r="A18" s="56"/>
      <c r="B18" s="56"/>
      <c r="C18" s="56"/>
      <c r="D18" s="56"/>
      <c r="E18" s="60"/>
      <c r="F18" s="56"/>
      <c r="G18" s="56"/>
      <c r="H18" s="52"/>
      <c r="I18" s="52"/>
    </row>
    <row r="19" spans="1:9" ht="19.5" customHeight="1">
      <c r="A19" s="56"/>
      <c r="B19" s="56"/>
      <c r="C19" s="56"/>
      <c r="D19" s="56"/>
      <c r="E19" s="59"/>
      <c r="F19" s="56"/>
      <c r="G19" s="56"/>
      <c r="H19" s="52"/>
      <c r="I19" s="52"/>
    </row>
    <row r="20" spans="1:9" ht="19.5" customHeight="1">
      <c r="A20" s="59"/>
      <c r="B20" s="59"/>
      <c r="C20" s="59"/>
      <c r="D20" s="59"/>
      <c r="E20" s="59"/>
      <c r="F20" s="56"/>
      <c r="G20" s="56"/>
      <c r="H20" s="52"/>
      <c r="I20" s="52"/>
    </row>
    <row r="21" spans="1:9" ht="19.5" customHeight="1">
      <c r="A21" s="52"/>
      <c r="B21" s="52"/>
      <c r="C21" s="52"/>
      <c r="D21" s="52"/>
      <c r="E21" s="53"/>
      <c r="F21" s="52"/>
      <c r="G21" s="52"/>
      <c r="H21" s="52"/>
      <c r="I21" s="52"/>
    </row>
    <row r="22" spans="1:9" ht="19.5" customHeight="1">
      <c r="A22" s="52"/>
      <c r="B22" s="52"/>
      <c r="C22" s="52"/>
      <c r="D22" s="52"/>
      <c r="E22" s="53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3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3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3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3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3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3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3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3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2018-03-28T02:12:26Z</cp:lastPrinted>
  <dcterms:created xsi:type="dcterms:W3CDTF">2018-03-02T08:54:50Z</dcterms:created>
  <dcterms:modified xsi:type="dcterms:W3CDTF">2018-04-28T08:59:30Z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