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18"/>
  </bookViews>
  <sheets>
    <sheet name="本级一般收入" sheetId="50" r:id="rId1"/>
    <sheet name="本级一般支出" sheetId="49" r:id="rId2"/>
    <sheet name="本级一般平衡" sheetId="48" r:id="rId3"/>
    <sheet name="省对市县补助" sheetId="11" r:id="rId4"/>
    <sheet name="本级基本支出（经济分类科目）" sheetId="17" r:id="rId5"/>
    <sheet name="预算内基本建设" sheetId="19" r:id="rId6"/>
    <sheet name="本级基金收入" sheetId="25" r:id="rId7"/>
    <sheet name="本级基金支出" sheetId="26" r:id="rId8"/>
    <sheet name="本级基金平衡" sheetId="27" r:id="rId9"/>
    <sheet name="省对市县基金补助" sheetId="28" r:id="rId10"/>
    <sheet name="本级国资收入" sheetId="51" r:id="rId11"/>
    <sheet name="本级国资支出" sheetId="35" r:id="rId12"/>
    <sheet name="本级国资平衡" sheetId="57" r:id="rId13"/>
    <sheet name="本级社保收入" sheetId="45" r:id="rId14"/>
    <sheet name="本级社保支出" sheetId="46" r:id="rId15"/>
    <sheet name="本级社保平衡" sheetId="56" r:id="rId16"/>
    <sheet name="一般债务余额" sheetId="20" r:id="rId17"/>
    <sheet name="一般债务分地区" sheetId="21" r:id="rId18"/>
    <sheet name="专项债务余额" sheetId="30" r:id="rId19"/>
    <sheet name="专项债务分地区" sheetId="31" r:id="rId20"/>
    <sheet name="债务余额汇总" sheetId="40" r:id="rId21"/>
    <sheet name="分地区限额汇总" sheetId="41" r:id="rId22"/>
    <sheet name="一般公共预算收入表" sheetId="53" r:id="rId23"/>
    <sheet name="一般公共预算支出 " sheetId="54" r:id="rId24"/>
    <sheet name="一般公共预算平衡" sheetId="55" r:id="rId25"/>
    <sheet name="本级支出分类到项级" sheetId="52" r:id="rId26"/>
  </sheets>
  <externalReferences>
    <externalReference r:id="rId27"/>
    <externalReference r:id="rId28"/>
  </externalReferences>
  <definedNames>
    <definedName name="_xlnm._FilterDatabase" localSheetId="25" hidden="1">本级支出分类到项级!$A$4:$B$1315</definedName>
    <definedName name="_______________A01" localSheetId="24">#REF!</definedName>
    <definedName name="_______________A01" localSheetId="22">#REF!</definedName>
    <definedName name="_______________A01" localSheetId="23">#REF!</definedName>
    <definedName name="_______________A01">#REF!</definedName>
    <definedName name="_______________A08">'[1]A01-1'!$A$5:$C$36</definedName>
    <definedName name="___1A01_" localSheetId="24">#REF!</definedName>
    <definedName name="___1A01_" localSheetId="22">#REF!</definedName>
    <definedName name="___1A01_" localSheetId="23">#REF!</definedName>
    <definedName name="___1A01_">#REF!</definedName>
    <definedName name="___2A08_">'[1]A01-1'!$A$5:$C$36</definedName>
    <definedName name="__1A01_" localSheetId="13">#REF!</definedName>
    <definedName name="__1A01_" localSheetId="14">#REF!</definedName>
    <definedName name="__1A01_" localSheetId="24">#REF!</definedName>
    <definedName name="__1A01_" localSheetId="22">#REF!</definedName>
    <definedName name="__1A01_" localSheetId="23">#REF!</definedName>
    <definedName name="__1A01_">#REF!</definedName>
    <definedName name="__2A08_">'[1]A01-1'!$A$5:$C$36</definedName>
    <definedName name="__A01" localSheetId="24">#REF!</definedName>
    <definedName name="__A01" localSheetId="22">#REF!</definedName>
    <definedName name="__A01" localSheetId="23">#REF!</definedName>
    <definedName name="__A01">#REF!</definedName>
    <definedName name="__A08">'[1]A01-1'!$A$5:$C$36</definedName>
    <definedName name="_1A01_" localSheetId="24">#REF!</definedName>
    <definedName name="_1A01_" localSheetId="22">#REF!</definedName>
    <definedName name="_1A01_" localSheetId="23">#REF!</definedName>
    <definedName name="_1A01_">#REF!</definedName>
    <definedName name="_2A01_" localSheetId="24">#REF!</definedName>
    <definedName name="_2A01_" localSheetId="22">#REF!</definedName>
    <definedName name="_2A01_" localSheetId="23">#REF!</definedName>
    <definedName name="_2A01_">#REF!</definedName>
    <definedName name="_2A08_" localSheetId="13">'[1]A01-1'!$A$5:$C$36</definedName>
    <definedName name="_2A08_" localSheetId="14">'[1]A01-1'!$A$5:$C$36</definedName>
    <definedName name="_2A08_">'[2]A01-1'!$A$5:$C$36</definedName>
    <definedName name="_4A08_">'[1]A01-1'!$A$5:$C$36</definedName>
    <definedName name="_A01" localSheetId="24">#REF!</definedName>
    <definedName name="_A01" localSheetId="22">#REF!</definedName>
    <definedName name="_A01" localSheetId="23">#REF!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localSheetId="24">#REF!</definedName>
    <definedName name="Database" localSheetId="22">#REF!</definedName>
    <definedName name="Database" localSheetId="23">#REF!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 localSheetId="1">本级一般支出!$1:$5</definedName>
    <definedName name="_xlnm.Print_Titles" localSheetId="23">'一般公共预算支出 '!$1:$4</definedName>
    <definedName name="_xlnm.Print_Titles">#N/A</definedName>
    <definedName name="s">#N/A</definedName>
    <definedName name="地区名称" localSheetId="13">#REF!</definedName>
    <definedName name="地区名称" localSheetId="14">#REF!</definedName>
    <definedName name="地区名称" localSheetId="24">#REF!</definedName>
    <definedName name="地区名称" localSheetId="22">#REF!</definedName>
    <definedName name="地区名称" localSheetId="23">#REF!</definedName>
    <definedName name="地区名称">#REF!</definedName>
    <definedName name="支出" localSheetId="13">#REF!</definedName>
    <definedName name="支出" localSheetId="14">#REF!</definedName>
    <definedName name="支出" localSheetId="24">#REF!</definedName>
    <definedName name="支出" localSheetId="22">#REF!</definedName>
    <definedName name="支出" localSheetId="23">#REF!</definedName>
    <definedName name="支出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<sst xmlns="http://schemas.openxmlformats.org/spreadsheetml/2006/main" count="2029" uniqueCount="1488">
  <si>
    <t>表1</t>
  </si>
  <si>
    <t>2023年达州市达川区区级一般公共预算收入决算表</t>
  </si>
  <si>
    <t>单位：万元</t>
  </si>
  <si>
    <t>预    算    科    目</t>
  </si>
  <si>
    <t>年初预算数</t>
  </si>
  <si>
    <t>调整预算数</t>
  </si>
  <si>
    <t>决算数</t>
  </si>
  <si>
    <t>累计调整占预算%</t>
  </si>
  <si>
    <t>税收收入小计</t>
  </si>
  <si>
    <t>一、增 值 税</t>
  </si>
  <si>
    <t>二、营 业 税</t>
  </si>
  <si>
    <t>三、企业所得税</t>
  </si>
  <si>
    <t>四、企业所得税退税</t>
  </si>
  <si>
    <t>五、个人所得税</t>
  </si>
  <si>
    <t>六、资源税</t>
  </si>
  <si>
    <t>七、城市维护建设税</t>
  </si>
  <si>
    <t>八、房产税</t>
  </si>
  <si>
    <t>九、印花税</t>
  </si>
  <si>
    <t>十、城镇土地使用税</t>
  </si>
  <si>
    <t>十一、土地增值税</t>
  </si>
  <si>
    <t>十二、车船税</t>
  </si>
  <si>
    <t>十三、耕地占用税</t>
  </si>
  <si>
    <t>十四、契税</t>
  </si>
  <si>
    <t>十五、环境保护税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</si>
  <si>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</si>
  <si>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</si>
  <si>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</si>
  <si>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</si>
  <si>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</si>
  <si>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</si>
  <si>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二十一、国有资源(资产)有偿使用收入</t>
  </si>
  <si>
    <t>二十二、捐赠收入</t>
  </si>
  <si>
    <t>二十三、政府住房基金收入</t>
  </si>
  <si>
    <t>二十四、其他收入</t>
  </si>
  <si>
    <t>一般公共预算收入合计</t>
  </si>
  <si>
    <t>表2</t>
  </si>
  <si>
    <t>2023年达州市达川区区级一般公共预算支出决算表</t>
  </si>
  <si>
    <t>预算科目</t>
  </si>
  <si>
    <t>决算数为调整预算数的%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</si>
  <si>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</si>
  <si>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</si>
  <si>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</si>
  <si>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</si>
  <si>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</si>
  <si>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</si>
  <si>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</si>
  <si>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</si>
  <si>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</si>
  <si>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</si>
  <si>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</si>
  <si>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</si>
  <si>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</si>
  <si>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</si>
  <si>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</si>
  <si>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</si>
  <si>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</si>
  <si>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</si>
  <si>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</si>
  <si>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</si>
  <si>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二十一灾害防治及应急管理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</si>
  <si>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</si>
  <si>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</si>
  <si>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</si>
  <si>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</si>
  <si>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</si>
  <si>
    <t>表3</t>
  </si>
  <si>
    <t>2023年达州市达川区区级一般公共预算收支决算平衡表</t>
  </si>
  <si>
    <t>收  入</t>
  </si>
  <si>
    <t>决 算 数</t>
  </si>
  <si>
    <t>支  出</t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</si>
  <si>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</si>
  <si>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</si>
  <si>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</si>
  <si>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</si>
  <si>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</si>
  <si>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</si>
  <si>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</si>
  <si>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</si>
  <si>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</si>
  <si>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</si>
  <si>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</si>
  <si>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</si>
  <si>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</si>
  <si>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</si>
  <si>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</si>
  <si>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</si>
  <si>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出口退税专项上解收入</t>
  </si>
  <si>
    <t xml:space="preserve">    专项上解支出</t>
  </si>
  <si>
    <t xml:space="preserve">    专项上解收入</t>
  </si>
  <si>
    <t xml:space="preserve">  援助其他地区支出</t>
  </si>
  <si>
    <t xml:space="preserve">  接受其他地区援助收入</t>
  </si>
  <si>
    <t xml:space="preserve">  债务转贷支出</t>
  </si>
  <si>
    <t xml:space="preserve">  地方政府一般债务收入</t>
  </si>
  <si>
    <t xml:space="preserve">  地方政府一般债务还本支出</t>
  </si>
  <si>
    <t>转贷收入</t>
  </si>
  <si>
    <t xml:space="preserve">  增设预算周转金</t>
  </si>
  <si>
    <t xml:space="preserve">  国债转贷资金上年结余</t>
  </si>
  <si>
    <t xml:space="preserve">  拨付转贷资金数</t>
  </si>
  <si>
    <t xml:space="preserve">  上年结转收入</t>
  </si>
  <si>
    <t xml:space="preserve">  国债转贷资金结余</t>
  </si>
  <si>
    <t>调入预算稳定调节基金</t>
  </si>
  <si>
    <t xml:space="preserve">  补充预算稳定调节基金</t>
  </si>
  <si>
    <t xml:space="preserve">调入资金   </t>
  </si>
  <si>
    <t xml:space="preserve">  调出资金</t>
  </si>
  <si>
    <t>收  入  总  计</t>
  </si>
  <si>
    <t>支  出  总  计</t>
  </si>
  <si>
    <t>年终结余</t>
  </si>
  <si>
    <t xml:space="preserve">  其中：结转下年支出</t>
  </si>
  <si>
    <t xml:space="preserve">        净结余</t>
  </si>
  <si>
    <t>表4</t>
  </si>
  <si>
    <t>2023年上级对达州市达川区税收返还和转移支付补助决算表</t>
  </si>
  <si>
    <t>预 算 科 目</t>
  </si>
  <si>
    <t>预算安排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</si>
  <si>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</si>
  <si>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</si>
  <si>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</si>
  <si>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</si>
  <si>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</si>
  <si>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</si>
  <si>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</si>
  <si>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</si>
  <si>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</si>
  <si>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</si>
  <si>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</si>
  <si>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</si>
  <si>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</si>
  <si>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</si>
  <si>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</si>
  <si>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</si>
  <si>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</si>
  <si>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</si>
  <si>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巩固脱贫攻坚成果衔接乡村振兴转移支付收入</t>
  </si>
  <si>
    <t xml:space="preserve">    欠发达地区转移支付收入</t>
  </si>
  <si>
    <t xml:space="preserve">    一般公共服务共同财政事权转移支付收入 </t>
  </si>
  <si>
    <t xml:space="preserve">    公共安全共同财政事权转移支付收入</t>
  </si>
  <si>
    <t xml:space="preserve">    教育共同财政事权转移支付收入</t>
  </si>
  <si>
    <t xml:space="preserve">    科学技术共同财政事权转移支付收入  </t>
  </si>
  <si>
    <t xml:space="preserve">    文化旅游体育与传媒共同财政事权转移支付收入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</si>
  <si>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</si>
  <si>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</si>
  <si>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</t>
  </si>
  <si>
    <t xml:space="preserve">    农林水共同财政事权转移支付收入  </t>
  </si>
  <si>
    <t xml:space="preserve">    交通运输共同财政事权转移支付收入</t>
  </si>
  <si>
    <t xml:space="preserve">    自然资源海洋气象等共同财政事权转移支付收入</t>
  </si>
  <si>
    <t xml:space="preserve">    住房保障共同财政事权转移支付收入  </t>
  </si>
  <si>
    <t xml:space="preserve">    灾害防治及应急管理共同财政事权转移支付收入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</si>
  <si>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</si>
  <si>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</si>
  <si>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</si>
  <si>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</si>
  <si>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</si>
  <si>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</si>
  <si>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</si>
  <si>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</si>
  <si>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</si>
  <si>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</si>
  <si>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</si>
  <si>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</si>
  <si>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</si>
  <si>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</si>
  <si>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</si>
  <si>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</si>
  <si>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</si>
  <si>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</si>
  <si>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</si>
  <si>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</si>
  <si>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</si>
  <si>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</si>
  <si>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</si>
  <si>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</si>
  <si>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</si>
  <si>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</si>
  <si>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表5</t>
  </si>
  <si>
    <t>2023年达州市达川区一般公共预算经济分类科目(基本支出）支出决算表</t>
  </si>
  <si>
    <t>单位:万元</t>
  </si>
  <si>
    <t>科目名称</t>
  </si>
  <si>
    <t>其中：基本支出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</si>
  <si>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</si>
  <si>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</si>
  <si>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</si>
  <si>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</si>
  <si>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</si>
  <si>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</si>
  <si>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</si>
  <si>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</si>
  <si>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</si>
  <si>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</si>
  <si>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</si>
  <si>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</si>
  <si>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</si>
  <si>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</si>
  <si>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</si>
  <si>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</si>
  <si>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</si>
  <si>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</si>
  <si>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</si>
  <si>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</si>
  <si>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</si>
  <si>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</si>
  <si>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</si>
  <si>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</si>
  <si>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</si>
  <si>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</si>
  <si>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</si>
  <si>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</si>
  <si>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</si>
  <si>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</si>
  <si>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</si>
  <si>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</si>
  <si>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</si>
  <si>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</si>
  <si>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</si>
  <si>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</si>
  <si>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</si>
  <si>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</si>
  <si>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</si>
  <si>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</si>
  <si>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</si>
  <si>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</si>
  <si>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</si>
  <si>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</si>
  <si>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</si>
  <si>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</si>
  <si>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</si>
  <si>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</si>
  <si>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</si>
  <si>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</si>
  <si>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</si>
  <si>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</si>
  <si>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</si>
  <si>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</si>
  <si>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</si>
  <si>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</si>
  <si>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</si>
  <si>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</si>
  <si>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</si>
  <si>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</si>
  <si>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</si>
  <si>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</si>
  <si>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</si>
  <si>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</si>
  <si>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</si>
  <si>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表6</t>
  </si>
  <si>
    <t xml:space="preserve">2023年达州市达川区区级预算内基本建设支出决算表 </t>
  </si>
  <si>
    <t xml:space="preserve">项  目  </t>
  </si>
  <si>
    <t>累计占预算%</t>
  </si>
  <si>
    <t>合   计</t>
  </si>
  <si>
    <t>一、（市、县）本级支出</t>
  </si>
  <si>
    <t xml:space="preserve">   一般公共服务支出</t>
  </si>
  <si>
    <t xml:space="preserve">   外交支出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</si>
  <si>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</si>
  <si>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</si>
  <si>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</si>
  <si>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</si>
  <si>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</si>
  <si>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</si>
  <si>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</si>
  <si>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</si>
  <si>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</si>
  <si>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</si>
  <si>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</si>
  <si>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</si>
  <si>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</si>
  <si>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</si>
  <si>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</si>
  <si>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</si>
  <si>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>表7</t>
  </si>
  <si>
    <t>2023年达州市达川区区级政府性基金收入决算表</t>
  </si>
  <si>
    <t>累计占调整预算%</t>
  </si>
  <si>
    <t>一、农网还贷资金收入</t>
  </si>
  <si>
    <t>二、港口建设费收入</t>
  </si>
  <si>
    <t>三、新型墙体材料专项基金收入</t>
  </si>
  <si>
    <t>四、国家电影事业发展专项资金收入</t>
  </si>
  <si>
    <t>五、城市公用事业附加收入</t>
  </si>
  <si>
    <t>六、国有土地收益基金收入</t>
  </si>
  <si>
    <t>七、农业土地开发资金收入</t>
  </si>
  <si>
    <t>八、大中型水库移民后期扶持基金收入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</si>
  <si>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</si>
  <si>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</si>
  <si>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</si>
  <si>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</si>
  <si>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十三、土地储备专项债券对应项目专项收入</t>
  </si>
  <si>
    <t>十四、国家重大水利工程建设基金收入</t>
  </si>
  <si>
    <t>十五、车辆通行费</t>
  </si>
  <si>
    <t>十六、污水处理费收入</t>
  </si>
  <si>
    <t>十七、彩票发行机构和彩票销售机构的业务费用</t>
  </si>
  <si>
    <t>十八、国有土地使用权出让金专项债务对应项目专项收入</t>
  </si>
  <si>
    <t>十九、其他政府性基金专项债务对应项目专项收入</t>
  </si>
  <si>
    <t>收入合计</t>
  </si>
  <si>
    <t>表8</t>
  </si>
  <si>
    <t>2023年达州市达川区区级政府性基金支出预算表</t>
  </si>
  <si>
    <t>文化体育与传媒支出</t>
  </si>
  <si>
    <t xml:space="preserve">  国家电影事业发展专项资金安排的支出</t>
  </si>
  <si>
    <t xml:space="preserve">  旅游发展基金支出</t>
  </si>
  <si>
    <t>社会保障和就业支出</t>
  </si>
  <si>
    <t xml:space="preserve">  大中型水库移民后期扶持基金支出</t>
  </si>
  <si>
    <t>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</si>
  <si>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</si>
  <si>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</si>
  <si>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</si>
  <si>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</si>
  <si>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  </t>
  </si>
  <si>
    <t xml:space="preserve">  棚户区改造专项债券收入安排的支出  </t>
  </si>
  <si>
    <t>农林水支出</t>
  </si>
  <si>
    <t xml:space="preserve">  大中型水库库区基金安排的支出</t>
  </si>
  <si>
    <t xml:space="preserve">  国家重大水利工程建设基金安排的支出</t>
  </si>
  <si>
    <t>交通运输支出</t>
  </si>
  <si>
    <t xml:space="preserve">  政府收费公路专项债券收入安排的支出  </t>
  </si>
  <si>
    <t>其他政府性基金及对应专项债务收入安排的支出</t>
  </si>
  <si>
    <t>彩票公益金安排的支出</t>
  </si>
  <si>
    <t>债务付息支出</t>
  </si>
  <si>
    <t>债务发行费用支出</t>
  </si>
  <si>
    <t>支出合计</t>
  </si>
  <si>
    <t>表9</t>
  </si>
  <si>
    <t>2023年达州市达川区区级政府性基金收支决算平衡表</t>
  </si>
  <si>
    <t>收 入</t>
  </si>
  <si>
    <t>支 出</t>
  </si>
  <si>
    <t>政府性基金收入</t>
  </si>
  <si>
    <t>政府性基金支出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</si>
  <si>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</si>
  <si>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</si>
  <si>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</si>
  <si>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</si>
  <si>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</si>
  <si>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</si>
  <si>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</si>
  <si>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</si>
  <si>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</si>
  <si>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</si>
  <si>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</si>
  <si>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</si>
  <si>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</si>
  <si>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</si>
  <si>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</si>
  <si>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</si>
  <si>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</si>
  <si>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</si>
  <si>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</si>
  <si>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</si>
  <si>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</si>
  <si>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</si>
  <si>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</si>
  <si>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</si>
  <si>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</si>
  <si>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</si>
  <si>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</si>
  <si>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表10</t>
  </si>
  <si>
    <t>2023年达州市达川区区级政府性基金转移支付补助决算表</t>
  </si>
  <si>
    <t xml:space="preserve">   一、国家电影事业发展专项资金相关收入</t>
  </si>
  <si>
    <t xml:space="preserve">   二、大中型水库移民后期扶持基金收入</t>
  </si>
  <si>
    <t xml:space="preserve">   三、国有土地使用权出让相关收入</t>
  </si>
  <si>
    <t xml:space="preserve">   四、农业土地开发资金相关收入</t>
  </si>
  <si>
    <t xml:space="preserve">   五、大中型水库库区基金相关收入</t>
  </si>
  <si>
    <t xml:space="preserve">   六、国家重大水利工程建设基金相关收入</t>
  </si>
  <si>
    <t xml:space="preserve">   七、彩票公益金收入</t>
  </si>
  <si>
    <t>表11</t>
  </si>
  <si>
    <t>2023年达州市达川区区级国有资本经营预算收入决算表</t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</si>
  <si>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</si>
  <si>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</si>
  <si>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</si>
  <si>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</si>
  <si>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</si>
  <si>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</si>
  <si>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</si>
  <si>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</si>
  <si>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rPr>
        <sz val="12"/>
        <rFont val="方正仿宋_GBK"/>
        <charset val="134"/>
      </rPr>
      <t xml:space="preserve"> </t>
    </r>
    <r>
      <rPr>
        <sz val="11"/>
        <color theme="1"/>
        <rFont val="方正仿宋_GBK"/>
        <charset val="134"/>
      </rPr>
      <t xml:space="preserve">   </t>
    </r>
    <r>
      <rPr>
        <sz val="12"/>
        <rFont val="方正仿宋_GBK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</si>
  <si>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</si>
  <si>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</si>
  <si>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</si>
  <si>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</si>
  <si>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</si>
  <si>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</si>
  <si>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四、其他收入</t>
  </si>
  <si>
    <t xml:space="preserve">    其他国有资本经营预算收入</t>
  </si>
  <si>
    <t>全区国有资本经营预算收入</t>
  </si>
  <si>
    <t>国有资本经营预算转移性收入</t>
  </si>
  <si>
    <t>上年结转收入</t>
  </si>
  <si>
    <t>表12</t>
  </si>
  <si>
    <t>2023年达州市达川区区级国有资本经营预算支出决算表</t>
  </si>
  <si>
    <t>一、国有资本经营预算支出</t>
  </si>
  <si>
    <t xml:space="preserve">    （一）解决历史遗留问题及改革成本支出</t>
  </si>
  <si>
    <r>
      <rPr>
        <sz val="12"/>
        <rFont val="方正仿宋_GBK"/>
        <charset val="134"/>
      </rPr>
      <t xml:space="preserve">          </t>
    </r>
    <r>
      <rPr>
        <sz val="12"/>
        <color indexed="8"/>
        <rFont val="方正仿宋_GBK"/>
        <charset val="134"/>
      </rPr>
      <t>其中：“三供一业”移交补助支出</t>
    </r>
  </si>
  <si>
    <r>
      <rPr>
        <sz val="12"/>
        <rFont val="方正仿宋_GBK"/>
        <charset val="134"/>
      </rPr>
      <t xml:space="preserve"> </t>
    </r>
    <r>
      <rPr>
        <sz val="12"/>
        <color indexed="8"/>
        <rFont val="方正仿宋_GBK"/>
        <charset val="134"/>
      </rPr>
      <t xml:space="preserve">               其他解决历史遗留问题及改革成本支出</t>
    </r>
  </si>
  <si>
    <t xml:space="preserve">    （二）国有企业资本金注入</t>
  </si>
  <si>
    <r>
      <rPr>
        <sz val="12"/>
        <rFont val="方正仿宋_GBK"/>
        <charset val="134"/>
      </rPr>
      <t xml:space="preserve"> </t>
    </r>
    <r>
      <rPr>
        <sz val="12"/>
        <color indexed="8"/>
        <rFont val="方正仿宋_GBK"/>
        <charset val="134"/>
      </rPr>
      <t xml:space="preserve">         其中：国有经济结构调整支出</t>
    </r>
  </si>
  <si>
    <t xml:space="preserve">    （三）其他国有资本经营预算支出</t>
  </si>
  <si>
    <r>
      <rPr>
        <sz val="12"/>
        <rFont val="方正仿宋_GBK"/>
        <charset val="134"/>
      </rPr>
      <t xml:space="preserve"> </t>
    </r>
    <r>
      <rPr>
        <sz val="12"/>
        <color indexed="8"/>
        <rFont val="方正仿宋_GBK"/>
        <charset val="134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</si>
  <si>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</si>
  <si>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</si>
  <si>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</si>
  <si>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</si>
  <si>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</si>
  <si>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全区国有资本经营预算支出</t>
  </si>
  <si>
    <t>结转下年支出</t>
  </si>
  <si>
    <t xml:space="preserve">表13 </t>
  </si>
  <si>
    <t xml:space="preserve"> 2023年度达州市达川区区级国有资本经营预算收支            决算平衡表</t>
  </si>
  <si>
    <t>收入</t>
  </si>
  <si>
    <t>支出</t>
  </si>
  <si>
    <t>国有资本经营预算收入</t>
  </si>
  <si>
    <t>国有资本经营预算支出</t>
  </si>
  <si>
    <t>补助下级支出</t>
  </si>
  <si>
    <t>上年结余收入</t>
  </si>
  <si>
    <t>调出资金</t>
  </si>
  <si>
    <t>收 入 总 计</t>
  </si>
  <si>
    <t>支 出 总 计</t>
  </si>
  <si>
    <t>表14</t>
  </si>
  <si>
    <t>2023年达州市达川区区级社会保险基金收入决算表</t>
  </si>
  <si>
    <t>累计占调整预算（%）</t>
  </si>
  <si>
    <t>一、城乡居民基本养老保险基金收入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</si>
  <si>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</si>
  <si>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</si>
  <si>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</si>
  <si>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</si>
  <si>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</si>
  <si>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</si>
  <si>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二、居民基本医疗保险基金收入</t>
  </si>
  <si>
    <t>社会保险基金收入合计</t>
  </si>
  <si>
    <t>表15</t>
  </si>
  <si>
    <t>2023年达州市达川区区级社会保险基金支出决算表</t>
  </si>
  <si>
    <t>年初预算</t>
  </si>
  <si>
    <t>一、城乡居民基本养老保险基金支出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</si>
  <si>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</si>
  <si>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</si>
  <si>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</si>
  <si>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转移支出</t>
  </si>
  <si>
    <t>二、居民基本医疗保险基金支出</t>
  </si>
  <si>
    <t xml:space="preserve">    其中：基本医疗保险待遇支出</t>
  </si>
  <si>
    <t xml:space="preserve">          大病保险支出</t>
  </si>
  <si>
    <t xml:space="preserve">          其他支出</t>
  </si>
  <si>
    <t>社会保险基金支出合计</t>
  </si>
  <si>
    <t>表16</t>
  </si>
  <si>
    <t>2023年达州市达川区社会保险基金预算收支决算平衡表</t>
  </si>
  <si>
    <t>收   入</t>
  </si>
  <si>
    <t>支   出</t>
  </si>
  <si>
    <t>社会保险基金决算收入</t>
  </si>
  <si>
    <t>社会保险基金决算支出</t>
  </si>
  <si>
    <t xml:space="preserve">    上年结余收入</t>
  </si>
  <si>
    <t xml:space="preserve">    失业保险基金</t>
  </si>
  <si>
    <t xml:space="preserve">    职工基本医疗保险基金</t>
  </si>
  <si>
    <t xml:space="preserve">    工伤保险基金</t>
  </si>
  <si>
    <t>城乡居民基本养老保险基金</t>
  </si>
  <si>
    <t>城乡居民基本医疗保险基金</t>
  </si>
  <si>
    <t>失业保险基金</t>
  </si>
  <si>
    <t>职工基本医疗保险基金</t>
  </si>
  <si>
    <t>工伤保险基金</t>
  </si>
  <si>
    <t>表17</t>
  </si>
  <si>
    <t>2023年达州市达川区区级地方政府一般债务余额情况表</t>
  </si>
  <si>
    <t>项        目</t>
  </si>
  <si>
    <t>一般债务</t>
  </si>
  <si>
    <t>合计</t>
  </si>
  <si>
    <t>债券</t>
  </si>
  <si>
    <t>非债券形式债务</t>
  </si>
  <si>
    <t>一、2022年余额</t>
  </si>
  <si>
    <t>二、2023年新增</t>
  </si>
  <si>
    <t>三、2023年或有债务化转额</t>
  </si>
  <si>
    <t>四、2023年偿还额</t>
  </si>
  <si>
    <t>五、2023年余额</t>
  </si>
  <si>
    <t>表18</t>
  </si>
  <si>
    <t>2023年达州市达川区区级地方政府一般债务分地区限额表</t>
  </si>
  <si>
    <t xml:space="preserve">                                                          </t>
  </si>
  <si>
    <t>地        区</t>
  </si>
  <si>
    <t>2023年限额</t>
  </si>
  <si>
    <t>达川区</t>
  </si>
  <si>
    <t>合       计</t>
  </si>
  <si>
    <t>表19</t>
  </si>
  <si>
    <t>2023年达州市达川区区级地方政府专项债务余额情况表</t>
  </si>
  <si>
    <t>专项债务</t>
  </si>
  <si>
    <t>专项债券</t>
  </si>
  <si>
    <t>表20</t>
  </si>
  <si>
    <t>2023年达州市达川区区级地方政府专项债务分地区限额表</t>
  </si>
  <si>
    <t>表21</t>
  </si>
  <si>
    <t>2023年达州市达川区区级地方政府债务余额情况汇总表</t>
  </si>
  <si>
    <t>政府债务</t>
  </si>
  <si>
    <t>或有债务</t>
  </si>
  <si>
    <t>表22</t>
  </si>
  <si>
    <t>2023年达州市达川区区级地方政府债务分地区限额汇总表</t>
  </si>
  <si>
    <t>表23</t>
  </si>
  <si>
    <t>表24</t>
  </si>
  <si>
    <t>表25</t>
  </si>
  <si>
    <t>表26</t>
  </si>
  <si>
    <t>2023年达州市达川区区级一般公共预算支出决算表（分类到项级）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</si>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</sst>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 \¥* #,##0.00_ ;_ \¥* \-#,##0.00_ ;_ \¥* &quot;-&quot;??_ ;_ @_ "/>
    <numFmt numFmtId="178" formatCode="_-* #,##0.00_-;\-* #,##0.00_-;_-* &quot;-&quot;??_-;_-@_-"/>
    <numFmt numFmtId="179" formatCode="#,##0.00_ "/>
    <numFmt numFmtId="180" formatCode="_-* #,##0_-;\-* #,##0_-;_-* &quot;-&quot;_-;_-@_-"/>
    <numFmt numFmtId="181" formatCode="_(* #,##0_);_(* \(#,##0\);_(* &quot;-&quot;_);_(@_)"/>
    <numFmt numFmtId="182" formatCode="_ * #,##0_ ;_ * \-#,##0_ ;_ * &quot;-&quot;??_ ;_ @_ "/>
    <numFmt numFmtId="183" formatCode="0_);[Red]\(0\)"/>
    <numFmt numFmtId="184" formatCode="0_ "/>
    <numFmt numFmtId="185" formatCode="0_ ;[Red]\-0\ "/>
    <numFmt numFmtId="186" formatCode="#,##0_ "/>
    <numFmt numFmtId="187" formatCode="0.00_ "/>
    <numFmt numFmtId="188" formatCode="#,##0_);[Red]\(#,##0\)"/>
  </numFmts>
  <fonts count="110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4"/>
      <color indexed="8"/>
      <name val="黑体"/>
      <charset val="134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方正仿宋_GBK"/>
      <charset val="134"/>
    </font>
    <font>
      <sz val="12"/>
      <color indexed="8"/>
      <name val="方正仿宋_GBK"/>
      <charset val="134"/>
    </font>
    <font>
      <sz val="14"/>
      <name val="黑体"/>
      <charset val="134"/>
    </font>
    <font>
      <b/>
      <sz val="20"/>
      <name val="宋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0"/>
    </font>
    <font>
      <sz val="12"/>
      <color rgb="FF333333"/>
      <name val="方正仿宋_GBK"/>
      <charset val="134"/>
    </font>
    <font>
      <sz val="12"/>
      <color rgb="FF000000"/>
      <name val="方正仿宋_GBK"/>
      <charset val="0"/>
    </font>
    <font>
      <b/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8"/>
      <color rgb="FF000000"/>
      <name val="宋体"/>
      <charset val="0"/>
    </font>
    <font>
      <sz val="16"/>
      <color theme="1"/>
      <name val="宋体"/>
      <charset val="134"/>
    </font>
    <font>
      <sz val="16"/>
      <color rgb="FF000000"/>
      <name val="宋体"/>
      <charset val="0"/>
    </font>
    <font>
      <sz val="16"/>
      <color rgb="FF000000"/>
      <name val="方正仿宋_GBK"/>
      <charset val="0"/>
    </font>
    <font>
      <sz val="14"/>
      <color rgb="FF000000"/>
      <name val="方正仿宋_GBK"/>
      <charset val="0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2"/>
      <color indexed="10"/>
      <name val="宋体"/>
      <charset val="134"/>
    </font>
    <font>
      <sz val="12"/>
      <color indexed="10"/>
      <name val="方正仿宋_GBK"/>
      <charset val="134"/>
    </font>
    <font>
      <sz val="12"/>
      <name val="Arial Narrow"/>
      <charset val="134"/>
    </font>
    <font>
      <b/>
      <sz val="12"/>
      <color theme="1"/>
      <name val="方正仿宋_GBK"/>
      <charset val="134"/>
    </font>
    <font>
      <b/>
      <sz val="12"/>
      <name val="黑体"/>
      <charset val="134"/>
    </font>
    <font>
      <b/>
      <sz val="14"/>
      <name val="方正仿宋_GBK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b/>
      <sz val="18"/>
      <color rgb="FF000000"/>
      <name val="方正小标宋简体"/>
      <charset val="0"/>
    </font>
    <font>
      <sz val="16"/>
      <color rgb="FF000000"/>
      <name val="方正楷体_GBK"/>
      <charset val="134"/>
    </font>
    <font>
      <sz val="16"/>
      <color theme="1"/>
      <name val="方正楷体_GBK"/>
      <charset val="134"/>
    </font>
    <font>
      <sz val="14"/>
      <color rgb="FF000000"/>
      <name val="方正仿宋_GBK"/>
      <charset val="134"/>
    </font>
    <font>
      <sz val="16"/>
      <color rgb="FF000000"/>
      <name val="方正楷体_GBK"/>
      <charset val="0"/>
    </font>
    <font>
      <sz val="12"/>
      <color rgb="FFFF0000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0"/>
      <color indexed="20"/>
      <name val="Calibri"/>
      <charset val="134"/>
    </font>
    <font>
      <sz val="11"/>
      <color indexed="60"/>
      <name val="宋体"/>
      <charset val="134"/>
    </font>
    <font>
      <sz val="11"/>
      <color indexed="14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Times New Roman"/>
      <charset val="134"/>
    </font>
    <font>
      <sz val="11"/>
      <color indexed="16"/>
      <name val="宋体"/>
      <charset val="134"/>
    </font>
    <font>
      <sz val="10"/>
      <color indexed="8"/>
      <name val="Calibri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sz val="13"/>
      <name val="宋体"/>
      <charset val="134"/>
    </font>
    <font>
      <sz val="12"/>
      <name val="Times New Roman"/>
      <charset val="0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6" borderId="18" applyNumberFormat="0" applyAlignment="0" applyProtection="0">
      <alignment vertical="center"/>
    </xf>
    <xf numFmtId="0" fontId="65" fillId="7" borderId="19" applyNumberFormat="0" applyAlignment="0" applyProtection="0">
      <alignment vertical="center"/>
    </xf>
    <xf numFmtId="0" fontId="66" fillId="7" borderId="18" applyNumberFormat="0" applyAlignment="0" applyProtection="0">
      <alignment vertical="center"/>
    </xf>
    <xf numFmtId="0" fontId="67" fillId="8" borderId="20" applyNumberFormat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5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6" fillId="3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0" fillId="47" borderId="24" applyNumberFormat="0" applyAlignment="0" applyProtection="0">
      <alignment vertical="center"/>
    </xf>
    <xf numFmtId="0" fontId="3" fillId="0" borderId="0"/>
    <xf numFmtId="0" fontId="3" fillId="0" borderId="0"/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81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78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82" fillId="0" borderId="0" applyNumberFormat="0" applyFill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78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45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81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8" fillId="40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3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5" fillId="0" borderId="0"/>
    <xf numFmtId="0" fontId="3" fillId="0" borderId="0"/>
    <xf numFmtId="0" fontId="75" fillId="0" borderId="0"/>
    <xf numFmtId="0" fontId="75" fillId="0" borderId="0"/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7" borderId="0" applyNumberFormat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6" fillId="36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86" fillId="38" borderId="0" applyNumberFormat="0" applyBorder="0" applyAlignment="0" applyProtection="0">
      <alignment vertical="center"/>
    </xf>
    <xf numFmtId="0" fontId="75" fillId="0" borderId="0"/>
    <xf numFmtId="43" fontId="3" fillId="0" borderId="0" applyFont="0" applyFill="0" applyBorder="0" applyAlignment="0" applyProtection="0"/>
    <xf numFmtId="0" fontId="78" fillId="53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1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8" fillId="53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0" fillId="0" borderId="0"/>
    <xf numFmtId="0" fontId="3" fillId="0" borderId="0"/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42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5" fillId="0" borderId="0"/>
    <xf numFmtId="0" fontId="3" fillId="0" borderId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3" fillId="0" borderId="0"/>
    <xf numFmtId="0" fontId="3" fillId="0" borderId="0"/>
    <xf numFmtId="0" fontId="0" fillId="0" borderId="0">
      <alignment vertical="center"/>
    </xf>
    <xf numFmtId="0" fontId="6" fillId="52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6" fillId="41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3" fillId="0" borderId="0"/>
    <xf numFmtId="0" fontId="80" fillId="47" borderId="24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83" fillId="0" borderId="25" applyNumberFormat="0" applyFill="0" applyAlignment="0" applyProtection="0">
      <alignment vertical="center"/>
    </xf>
    <xf numFmtId="0" fontId="3" fillId="0" borderId="0"/>
    <xf numFmtId="0" fontId="83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81" fillId="0" borderId="0"/>
    <xf numFmtId="0" fontId="7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3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3" fillId="0" borderId="0"/>
    <xf numFmtId="0" fontId="80" fillId="47" borderId="24" applyNumberFormat="0" applyAlignment="0" applyProtection="0">
      <alignment vertical="center"/>
    </xf>
    <xf numFmtId="0" fontId="75" fillId="0" borderId="0"/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92" fillId="0" borderId="29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1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1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37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9" fillId="0" borderId="28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2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75" fillId="0" borderId="0"/>
    <xf numFmtId="0" fontId="93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/>
    <xf numFmtId="0" fontId="81" fillId="0" borderId="0"/>
    <xf numFmtId="0" fontId="6" fillId="45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5" fillId="0" borderId="0"/>
    <xf numFmtId="0" fontId="78" fillId="4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85" fillId="54" borderId="0" applyNumberFormat="0" applyBorder="0" applyAlignment="0" applyProtection="0">
      <alignment vertical="center"/>
    </xf>
    <xf numFmtId="0" fontId="75" fillId="0" borderId="0"/>
    <xf numFmtId="9" fontId="6" fillId="0" borderId="0" applyFont="0" applyFill="0" applyBorder="0" applyAlignment="0" applyProtection="0">
      <alignment vertical="center"/>
    </xf>
    <xf numFmtId="0" fontId="81" fillId="0" borderId="0"/>
    <xf numFmtId="0" fontId="75" fillId="0" borderId="0"/>
    <xf numFmtId="0" fontId="3" fillId="0" borderId="0"/>
    <xf numFmtId="0" fontId="78" fillId="4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78" fillId="4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6" fillId="0" borderId="0"/>
    <xf numFmtId="0" fontId="3" fillId="0" borderId="0"/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5" fillId="0" borderId="0"/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37" fontId="97" fillId="0" borderId="0"/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0" borderId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1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8" fillId="4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6" fillId="38" borderId="0" applyNumberFormat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6" fillId="38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0" borderId="0"/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9" fontId="6" fillId="0" borderId="0" applyFon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75" fillId="0" borderId="0"/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5" fillId="0" borderId="0"/>
    <xf numFmtId="0" fontId="92" fillId="0" borderId="29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0" borderId="0">
      <alignment vertical="center"/>
    </xf>
    <xf numFmtId="43" fontId="3" fillId="0" borderId="0" applyFont="0" applyFill="0" applyBorder="0" applyAlignment="0" applyProtection="0"/>
    <xf numFmtId="0" fontId="83" fillId="0" borderId="25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75" fillId="0" borderId="0"/>
    <xf numFmtId="0" fontId="79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9" fillId="0" borderId="28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" fillId="0" borderId="0"/>
    <xf numFmtId="0" fontId="6" fillId="5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79" fillId="0" borderId="28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6" fillId="52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0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3" fillId="0" borderId="0"/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8" fillId="53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1" fillId="0" borderId="0"/>
    <xf numFmtId="0" fontId="3" fillId="0" borderId="0"/>
    <xf numFmtId="0" fontId="3" fillId="0" borderId="0"/>
    <xf numFmtId="0" fontId="86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83" fillId="0" borderId="25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1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6" fillId="3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178" fontId="3" fillId="0" borderId="0" applyFont="0" applyFill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4" fontId="96" fillId="0" borderId="0" applyFont="0" applyFill="0" applyBorder="0" applyAlignment="0" applyProtection="0"/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6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75" fillId="0" borderId="0"/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75" fillId="0" borderId="0"/>
    <xf numFmtId="0" fontId="6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4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5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75" fillId="0" borderId="0"/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0" fillId="0" borderId="0">
      <alignment vertical="center"/>
    </xf>
    <xf numFmtId="0" fontId="3" fillId="0" borderId="0">
      <alignment vertical="center"/>
    </xf>
    <xf numFmtId="0" fontId="78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/>
    <xf numFmtId="0" fontId="6" fillId="4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6" fillId="40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0" borderId="0" applyNumberFormat="0" applyBorder="0" applyAlignment="0" applyProtection="0">
      <alignment vertical="center"/>
    </xf>
    <xf numFmtId="0" fontId="75" fillId="0" borderId="0"/>
    <xf numFmtId="0" fontId="6" fillId="40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178" fontId="3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6" fillId="45" borderId="0" applyNumberFormat="0" applyBorder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5" borderId="0" applyNumberFormat="0" applyBorder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5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82" fillId="0" borderId="0" applyNumberFormat="0" applyFill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75" fillId="0" borderId="0"/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3" fillId="0" borderId="0"/>
    <xf numFmtId="0" fontId="6" fillId="42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3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2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3" fillId="0" borderId="0"/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75" fillId="0" borderId="0"/>
    <xf numFmtId="0" fontId="8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78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78" fillId="4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5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6" fillId="5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45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8" fillId="4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8" fillId="5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75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78" fillId="39" borderId="0" applyNumberFormat="0" applyBorder="0" applyAlignment="0" applyProtection="0">
      <alignment vertical="center"/>
    </xf>
    <xf numFmtId="0" fontId="75" fillId="0" borderId="0"/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6" fillId="0" borderId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81" fillId="0" borderId="0"/>
    <xf numFmtId="0" fontId="78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5" fillId="0" borderId="0"/>
    <xf numFmtId="0" fontId="78" fillId="39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180" fontId="3" fillId="0" borderId="0" applyFont="0" applyFill="0" applyBorder="0" applyAlignment="0" applyProtection="0"/>
    <xf numFmtId="0" fontId="78" fillId="4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8" fillId="40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5" fillId="0" borderId="0"/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5" fillId="0" borderId="0"/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5" fillId="0" borderId="0"/>
    <xf numFmtId="0" fontId="88" fillId="0" borderId="0" applyNumberFormat="0" applyFill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8" fillId="45" borderId="0" applyNumberFormat="0" applyBorder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6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78" fillId="45" borderId="0" applyNumberFormat="0" applyBorder="0" applyAlignment="0" applyProtection="0">
      <alignment vertical="center"/>
    </xf>
    <xf numFmtId="0" fontId="75" fillId="0" borderId="0"/>
    <xf numFmtId="0" fontId="6" fillId="0" borderId="0"/>
    <xf numFmtId="0" fontId="78" fillId="45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3" fillId="0" borderId="0"/>
    <xf numFmtId="0" fontId="78" fillId="49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3" fillId="0" borderId="0"/>
    <xf numFmtId="0" fontId="78" fillId="4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8" fillId="48" borderId="0" applyNumberFormat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3" fillId="0" borderId="0"/>
    <xf numFmtId="0" fontId="75" fillId="0" borderId="0"/>
    <xf numFmtId="0" fontId="0" fillId="0" borderId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5" fillId="0" borderId="0"/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3" fillId="0" borderId="0"/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3" fillId="0" borderId="0"/>
    <xf numFmtId="0" fontId="78" fillId="49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38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3" fillId="0" borderId="0"/>
    <xf numFmtId="0" fontId="78" fillId="50" borderId="0" applyNumberFormat="0" applyBorder="0" applyAlignment="0" applyProtection="0">
      <alignment vertical="center"/>
    </xf>
    <xf numFmtId="0" fontId="3" fillId="0" borderId="0"/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8" fillId="46" borderId="0" applyNumberFormat="0" applyBorder="0" applyAlignment="0" applyProtection="0">
      <alignment vertical="center"/>
    </xf>
    <xf numFmtId="0" fontId="3" fillId="0" borderId="0"/>
    <xf numFmtId="0" fontId="78" fillId="46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78" fillId="48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98" fillId="57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3" fillId="0" borderId="0"/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75" fillId="0" borderId="0"/>
    <xf numFmtId="0" fontId="0" fillId="0" borderId="0">
      <alignment vertical="center"/>
    </xf>
    <xf numFmtId="0" fontId="98" fillId="57" borderId="30" applyNumberFormat="0" applyAlignment="0" applyProtection="0">
      <alignment vertical="center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98" fillId="57" borderId="30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5" fillId="0" borderId="0"/>
    <xf numFmtId="0" fontId="82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82" fillId="0" borderId="0" applyNumberFormat="0" applyFill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79" fillId="0" borderId="28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177" fontId="3" fillId="0" borderId="0" applyFont="0" applyFill="0" applyBorder="0" applyAlignment="0" applyProtection="0"/>
    <xf numFmtId="0" fontId="89" fillId="0" borderId="27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5" fillId="0" borderId="0"/>
    <xf numFmtId="0" fontId="92" fillId="0" borderId="29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75" fillId="0" borderId="0"/>
    <xf numFmtId="0" fontId="3" fillId="43" borderId="23" applyNumberFormat="0" applyFont="0" applyAlignment="0" applyProtection="0">
      <alignment vertical="center"/>
    </xf>
    <xf numFmtId="0" fontId="75" fillId="0" borderId="0"/>
    <xf numFmtId="0" fontId="3" fillId="0" borderId="0">
      <alignment vertical="center"/>
    </xf>
    <xf numFmtId="0" fontId="3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3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87" fillId="47" borderId="26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87" fillId="47" borderId="26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9" fontId="3" fillId="0" borderId="0" applyFont="0" applyFill="0" applyBorder="0" applyAlignment="0" applyProtection="0"/>
    <xf numFmtId="0" fontId="75" fillId="0" borderId="0"/>
    <xf numFmtId="0" fontId="10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83" fillId="0" borderId="25" applyNumberFormat="0" applyFill="0" applyAlignment="0" applyProtection="0">
      <alignment vertical="center"/>
    </xf>
    <xf numFmtId="0" fontId="101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1" fillId="0" borderId="0"/>
    <xf numFmtId="0" fontId="83" fillId="0" borderId="25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9" fontId="3" fillId="0" borderId="0" applyFont="0" applyFill="0" applyBorder="0" applyAlignment="0" applyProtection="0"/>
    <xf numFmtId="0" fontId="75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1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81" fillId="0" borderId="0"/>
    <xf numFmtId="0" fontId="75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1" fillId="0" borderId="0"/>
    <xf numFmtId="9" fontId="6" fillId="0" borderId="0" applyFont="0" applyFill="0" applyBorder="0" applyAlignment="0" applyProtection="0">
      <alignment vertical="center"/>
    </xf>
    <xf numFmtId="0" fontId="75" fillId="0" borderId="0"/>
    <xf numFmtId="9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5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5" fillId="0" borderId="0"/>
    <xf numFmtId="0" fontId="83" fillId="0" borderId="25" applyNumberFormat="0" applyFill="0" applyAlignment="0" applyProtection="0">
      <alignment vertical="center"/>
    </xf>
    <xf numFmtId="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5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5" fillId="0" borderId="0"/>
    <xf numFmtId="9" fontId="3" fillId="0" borderId="0" applyFont="0" applyFill="0" applyBorder="0" applyAlignment="0" applyProtection="0"/>
    <xf numFmtId="0" fontId="75" fillId="0" borderId="0"/>
    <xf numFmtId="0" fontId="77" fillId="38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75" fillId="0" borderId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5" fillId="0" borderId="0"/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5" fillId="0" borderId="0"/>
    <xf numFmtId="0" fontId="89" fillId="0" borderId="27" applyNumberFormat="0" applyFill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89" fillId="0" borderId="27" applyNumberFormat="0" applyFill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5" fillId="0" borderId="0"/>
    <xf numFmtId="0" fontId="89" fillId="0" borderId="27" applyNumberFormat="0" applyFill="0" applyAlignment="0" applyProtection="0">
      <alignment vertical="center"/>
    </xf>
    <xf numFmtId="0" fontId="75" fillId="0" borderId="0"/>
    <xf numFmtId="0" fontId="6" fillId="0" borderId="0"/>
    <xf numFmtId="0" fontId="94" fillId="3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1" fillId="0" borderId="0"/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3" fillId="0" borderId="0"/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5" fillId="0" borderId="0"/>
    <xf numFmtId="0" fontId="3" fillId="0" borderId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5" fillId="0" borderId="0"/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5" fillId="0" borderId="0"/>
    <xf numFmtId="0" fontId="79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5" fillId="0" borderId="0"/>
    <xf numFmtId="0" fontId="6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75" fillId="0" borderId="0"/>
    <xf numFmtId="0" fontId="88" fillId="0" borderId="0" applyNumberFormat="0" applyFill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81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81" fillId="0" borderId="0"/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81" fillId="0" borderId="0"/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81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81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1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178" fontId="3" fillId="0" borderId="0" applyFont="0" applyFill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1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6" fillId="0" borderId="0">
      <alignment vertical="center"/>
    </xf>
    <xf numFmtId="43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8" fillId="46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94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75" fillId="0" borderId="0"/>
    <xf numFmtId="0" fontId="94" fillId="38" borderId="0" applyNumberFormat="0" applyBorder="0" applyAlignment="0" applyProtection="0">
      <alignment vertical="center"/>
    </xf>
    <xf numFmtId="0" fontId="75" fillId="0" borderId="0"/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94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9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4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75" fillId="0" borderId="0"/>
    <xf numFmtId="0" fontId="86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98" fillId="57" borderId="30" applyNumberForma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1" fillId="0" borderId="0"/>
    <xf numFmtId="0" fontId="3" fillId="0" borderId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0" fontId="85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85" fillId="54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7" fillId="38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5" fillId="0" borderId="0"/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3" fillId="0" borderId="0"/>
    <xf numFmtId="43" fontId="6" fillId="0" borderId="0" applyFont="0" applyFill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0" fontId="75" fillId="0" borderId="0"/>
    <xf numFmtId="0" fontId="77" fillId="3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81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6" fillId="43" borderId="23" applyNumberFormat="0" applyFont="0" applyAlignment="0" applyProtection="0">
      <alignment vertical="center"/>
    </xf>
    <xf numFmtId="0" fontId="6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179" fontId="3" fillId="0" borderId="0" applyFont="0" applyFill="0" applyBorder="0" applyAlignment="0" applyProtection="0"/>
    <xf numFmtId="0" fontId="0" fillId="0" borderId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98" fillId="57" borderId="30" applyNumberFormat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75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3" fillId="0" borderId="0"/>
    <xf numFmtId="0" fontId="82" fillId="0" borderId="0" applyNumberFormat="0" applyFill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75" fillId="0" borderId="0"/>
    <xf numFmtId="0" fontId="3" fillId="0" borderId="0"/>
    <xf numFmtId="0" fontId="98" fillId="57" borderId="30" applyNumberFormat="0" applyAlignment="0" applyProtection="0">
      <alignment vertical="center"/>
    </xf>
    <xf numFmtId="0" fontId="7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0" fillId="0" borderId="0">
      <alignment vertical="center"/>
    </xf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3" fillId="0" borderId="0"/>
    <xf numFmtId="0" fontId="3" fillId="0" borderId="0"/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0" borderId="0"/>
    <xf numFmtId="0" fontId="75" fillId="0" borderId="0"/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103" fillId="0" borderId="0"/>
    <xf numFmtId="0" fontId="76" fillId="37" borderId="0" applyNumberFormat="0" applyBorder="0" applyAlignment="0" applyProtection="0">
      <alignment vertical="center"/>
    </xf>
    <xf numFmtId="0" fontId="0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3" fillId="0" borderId="0"/>
    <xf numFmtId="0" fontId="75" fillId="0" borderId="0"/>
    <xf numFmtId="0" fontId="3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0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75" fillId="0" borderId="0"/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6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75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75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75" fillId="0" borderId="0"/>
    <xf numFmtId="0" fontId="3" fillId="0" borderId="0"/>
    <xf numFmtId="0" fontId="6" fillId="0" borderId="0">
      <alignment vertical="center"/>
    </xf>
    <xf numFmtId="0" fontId="85" fillId="54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6" fillId="0" borderId="0">
      <alignment vertical="center"/>
    </xf>
    <xf numFmtId="0" fontId="3" fillId="0" borderId="0"/>
    <xf numFmtId="0" fontId="75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81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81" fillId="0" borderId="0"/>
    <xf numFmtId="0" fontId="3" fillId="0" borderId="0"/>
    <xf numFmtId="0" fontId="81" fillId="0" borderId="0"/>
    <xf numFmtId="0" fontId="3" fillId="0" borderId="0"/>
    <xf numFmtId="0" fontId="81" fillId="0" borderId="0"/>
    <xf numFmtId="0" fontId="75" fillId="0" borderId="0"/>
    <xf numFmtId="0" fontId="6" fillId="0" borderId="0">
      <alignment vertical="center"/>
    </xf>
    <xf numFmtId="0" fontId="81" fillId="0" borderId="0"/>
    <xf numFmtId="0" fontId="3" fillId="0" borderId="0"/>
    <xf numFmtId="0" fontId="81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81" fillId="0" borderId="0"/>
    <xf numFmtId="0" fontId="3" fillId="0" borderId="0"/>
    <xf numFmtId="0" fontId="81" fillId="0" borderId="0"/>
    <xf numFmtId="0" fontId="3" fillId="0" borderId="0"/>
    <xf numFmtId="0" fontId="81" fillId="0" borderId="0"/>
    <xf numFmtId="0" fontId="3" fillId="0" borderId="0"/>
    <xf numFmtId="0" fontId="81" fillId="0" borderId="0"/>
    <xf numFmtId="0" fontId="81" fillId="0" borderId="0"/>
    <xf numFmtId="0" fontId="76" fillId="37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5" fillId="0" borderId="0"/>
    <xf numFmtId="0" fontId="81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3" fillId="0" borderId="0"/>
    <xf numFmtId="0" fontId="3" fillId="0" borderId="0"/>
    <xf numFmtId="0" fontId="81" fillId="0" borderId="0"/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177" fontId="3" fillId="0" borderId="0" applyFont="0" applyFill="0" applyBorder="0" applyAlignment="0" applyProtection="0"/>
    <xf numFmtId="0" fontId="75" fillId="0" borderId="0"/>
    <xf numFmtId="0" fontId="3" fillId="0" borderId="0">
      <alignment vertical="center"/>
    </xf>
    <xf numFmtId="0" fontId="3" fillId="0" borderId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75" fillId="0" borderId="0"/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85" fillId="54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92" fillId="0" borderId="29" applyNumberFormat="0" applyFill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178" fontId="3" fillId="0" borderId="0" applyFont="0" applyFill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43" fontId="3" fillId="0" borderId="0" applyFont="0" applyFill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8" fillId="57" borderId="30" applyNumberForma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43" fontId="6" fillId="0" borderId="0" applyFont="0" applyFill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75" fillId="0" borderId="0"/>
    <xf numFmtId="0" fontId="75" fillId="0" borderId="0"/>
    <xf numFmtId="0" fontId="78" fillId="48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85" fillId="54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92" fillId="0" borderId="29" applyNumberFormat="0" applyFill="0" applyAlignment="0" applyProtection="0">
      <alignment vertical="center"/>
    </xf>
    <xf numFmtId="0" fontId="75" fillId="0" borderId="0"/>
    <xf numFmtId="0" fontId="3" fillId="0" borderId="0"/>
    <xf numFmtId="0" fontId="75" fillId="0" borderId="0"/>
    <xf numFmtId="0" fontId="92" fillId="0" borderId="29" applyNumberFormat="0" applyFill="0" applyAlignment="0" applyProtection="0">
      <alignment vertical="center"/>
    </xf>
    <xf numFmtId="0" fontId="6" fillId="0" borderId="0">
      <alignment vertical="center"/>
    </xf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78" fontId="3" fillId="0" borderId="0" applyFont="0" applyFill="0" applyBorder="0" applyAlignment="0" applyProtection="0">
      <alignment vertical="center"/>
    </xf>
    <xf numFmtId="0" fontId="75" fillId="0" borderId="0"/>
    <xf numFmtId="178" fontId="3" fillId="0" borderId="0" applyFont="0" applyFill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00" fillId="0" borderId="0" applyNumberFormat="0" applyFill="0" applyBorder="0" applyAlignment="0" applyProtection="0">
      <alignment vertical="center"/>
    </xf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75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3" fillId="0" borderId="0"/>
    <xf numFmtId="0" fontId="6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>
      <alignment vertical="center"/>
    </xf>
    <xf numFmtId="0" fontId="75" fillId="0" borderId="0"/>
    <xf numFmtId="0" fontId="3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75" fillId="0" borderId="0"/>
    <xf numFmtId="0" fontId="3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98" fillId="57" borderId="30" applyNumberFormat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98" fillId="57" borderId="30" applyNumberForma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3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9" fillId="0" borderId="31" applyNumberFormat="0" applyFill="0" applyAlignment="0" applyProtection="0">
      <alignment vertical="center"/>
    </xf>
    <xf numFmtId="0" fontId="75" fillId="0" borderId="0"/>
    <xf numFmtId="0" fontId="81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75" fillId="0" borderId="0"/>
    <xf numFmtId="0" fontId="3" fillId="0" borderId="0"/>
    <xf numFmtId="0" fontId="75" fillId="0" borderId="0"/>
    <xf numFmtId="0" fontId="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3" fillId="0" borderId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6" fillId="0" borderId="0"/>
    <xf numFmtId="0" fontId="75" fillId="0" borderId="0"/>
    <xf numFmtId="0" fontId="75" fillId="0" borderId="0"/>
    <xf numFmtId="0" fontId="6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81" fillId="0" borderId="0"/>
    <xf numFmtId="0" fontId="75" fillId="0" borderId="0"/>
    <xf numFmtId="0" fontId="3" fillId="0" borderId="0"/>
    <xf numFmtId="0" fontId="81" fillId="0" borderId="0"/>
    <xf numFmtId="0" fontId="3" fillId="0" borderId="0"/>
    <xf numFmtId="0" fontId="8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9" borderId="0" applyNumberFormat="0" applyBorder="0" applyAlignment="0" applyProtection="0">
      <alignment vertical="center"/>
    </xf>
    <xf numFmtId="0" fontId="3" fillId="0" borderId="0"/>
    <xf numFmtId="0" fontId="78" fillId="5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5" fillId="0" borderId="0"/>
    <xf numFmtId="0" fontId="75" fillId="0" borderId="0"/>
    <xf numFmtId="0" fontId="78" fillId="46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6" fillId="43" borderId="23" applyNumberFormat="0" applyFont="0" applyAlignment="0" applyProtection="0">
      <alignment vertical="center"/>
    </xf>
    <xf numFmtId="0" fontId="6" fillId="0" borderId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3" fillId="0" borderId="0">
      <alignment vertical="center"/>
    </xf>
    <xf numFmtId="0" fontId="98" fillId="57" borderId="30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5" fillId="0" borderId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>
      <alignment vertical="center"/>
    </xf>
    <xf numFmtId="0" fontId="7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43" fontId="3" fillId="0" borderId="0" applyFont="0" applyFill="0" applyBorder="0" applyAlignment="0" applyProtection="0"/>
    <xf numFmtId="0" fontId="3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3" fillId="0" borderId="0"/>
    <xf numFmtId="0" fontId="3" fillId="0" borderId="0"/>
    <xf numFmtId="0" fontId="75" fillId="0" borderId="0"/>
    <xf numFmtId="0" fontId="3" fillId="0" borderId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5" fillId="0" borderId="0"/>
    <xf numFmtId="0" fontId="7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80" fillId="47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80" fillId="47" borderId="24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3" fillId="0" borderId="0"/>
    <xf numFmtId="0" fontId="75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3" fillId="0" borderId="0"/>
    <xf numFmtId="0" fontId="75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75" fillId="0" borderId="0"/>
    <xf numFmtId="0" fontId="76" fillId="37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5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177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6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78" fontId="3" fillId="0" borderId="0" applyFon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8" fillId="50" borderId="0" applyNumberFormat="0" applyBorder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91" fillId="36" borderId="24" applyNumberFormat="0" applyAlignment="0" applyProtection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78" fontId="3" fillId="0" borderId="0" applyFont="0" applyFill="0" applyBorder="0" applyAlignment="0" applyProtection="0">
      <alignment vertical="center"/>
    </xf>
    <xf numFmtId="0" fontId="75" fillId="0" borderId="0"/>
    <xf numFmtId="0" fontId="3" fillId="0" borderId="0"/>
    <xf numFmtId="0" fontId="75" fillId="0" borderId="0"/>
    <xf numFmtId="0" fontId="75" fillId="0" borderId="0"/>
    <xf numFmtId="0" fontId="75" fillId="0" borderId="0"/>
    <xf numFmtId="0" fontId="81" fillId="0" borderId="0"/>
    <xf numFmtId="0" fontId="75" fillId="0" borderId="0"/>
    <xf numFmtId="0" fontId="75" fillId="0" borderId="0"/>
    <xf numFmtId="0" fontId="75" fillId="0" borderId="0"/>
    <xf numFmtId="0" fontId="81" fillId="0" borderId="0"/>
    <xf numFmtId="0" fontId="75" fillId="0" borderId="0"/>
    <xf numFmtId="0" fontId="75" fillId="0" borderId="0"/>
    <xf numFmtId="0" fontId="75" fillId="0" borderId="0"/>
    <xf numFmtId="1" fontId="10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1" fillId="0" borderId="0"/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3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3" fillId="0" borderId="0">
      <alignment vertical="center"/>
    </xf>
    <xf numFmtId="0" fontId="81" fillId="0" borderId="0"/>
    <xf numFmtId="0" fontId="0" fillId="0" borderId="0">
      <alignment vertical="center"/>
    </xf>
    <xf numFmtId="0" fontId="81" fillId="0" borderId="0"/>
    <xf numFmtId="0" fontId="0" fillId="0" borderId="0">
      <alignment vertical="center"/>
    </xf>
    <xf numFmtId="0" fontId="81" fillId="0" borderId="0"/>
    <xf numFmtId="0" fontId="8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/>
    <xf numFmtId="0" fontId="76" fillId="37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1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177" fontId="3" fillId="0" borderId="0" applyFont="0" applyFill="0" applyBorder="0" applyAlignment="0" applyProtection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/>
    <xf numFmtId="0" fontId="6" fillId="43" borderId="23" applyNumberFormat="0" applyFont="0" applyAlignment="0" applyProtection="0">
      <alignment vertical="center"/>
    </xf>
    <xf numFmtId="0" fontId="6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/>
    <xf numFmtId="0" fontId="6" fillId="43" borderId="23" applyNumberFormat="0" applyFont="0" applyAlignment="0" applyProtection="0">
      <alignment vertical="center"/>
    </xf>
    <xf numFmtId="0" fontId="81" fillId="0" borderId="0"/>
    <xf numFmtId="43" fontId="6" fillId="0" borderId="0" applyFont="0" applyFill="0" applyBorder="0" applyAlignment="0" applyProtection="0">
      <alignment vertical="center"/>
    </xf>
    <xf numFmtId="0" fontId="81" fillId="0" borderId="0"/>
    <xf numFmtId="0" fontId="82" fillId="0" borderId="0" applyNumberFormat="0" applyFill="0" applyBorder="0" applyAlignment="0" applyProtection="0">
      <alignment vertical="center"/>
    </xf>
    <xf numFmtId="0" fontId="81" fillId="0" borderId="0"/>
    <xf numFmtId="0" fontId="81" fillId="0" borderId="0"/>
    <xf numFmtId="0" fontId="78" fillId="50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0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/>
    <xf numFmtId="0" fontId="0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0" fillId="0" borderId="0"/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/>
    <xf numFmtId="0" fontId="6" fillId="43" borderId="23" applyNumberFormat="0" applyFont="0" applyAlignment="0" applyProtection="0">
      <alignment vertical="center"/>
    </xf>
    <xf numFmtId="0" fontId="0" fillId="0" borderId="0"/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0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0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7" fillId="47" borderId="2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9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1" fillId="36" borderId="2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8" fillId="49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3" fillId="0" borderId="0"/>
    <xf numFmtId="0" fontId="3" fillId="0" borderId="0"/>
    <xf numFmtId="0" fontId="91" fillId="36" borderId="24" applyNumberFormat="0" applyAlignment="0" applyProtection="0">
      <alignment vertical="center"/>
    </xf>
    <xf numFmtId="0" fontId="3" fillId="0" borderId="0"/>
    <xf numFmtId="0" fontId="3" fillId="0" borderId="0"/>
    <xf numFmtId="0" fontId="78" fillId="5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4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78" fillId="4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80" fillId="47" borderId="2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47" borderId="2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0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6" fillId="3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6" fillId="37" borderId="0" applyNumberFormat="0" applyBorder="0" applyAlignment="0" applyProtection="0">
      <alignment vertical="center"/>
    </xf>
    <xf numFmtId="0" fontId="6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4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8" fillId="5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8" fillId="57" borderId="30" applyNumberFormat="0" applyAlignment="0" applyProtection="0">
      <alignment vertical="center"/>
    </xf>
    <xf numFmtId="0" fontId="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0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76" fillId="37" borderId="0" applyNumberFormat="0" applyBorder="0" applyAlignment="0" applyProtection="0">
      <alignment vertical="center"/>
    </xf>
    <xf numFmtId="0" fontId="93" fillId="0" borderId="0"/>
    <xf numFmtId="0" fontId="76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0" fillId="47" borderId="24" applyNumberFormat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3" fillId="0" borderId="0">
      <alignment vertical="center"/>
    </xf>
    <xf numFmtId="0" fontId="93" fillId="0" borderId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6" fillId="43" borderId="2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6" fillId="0" borderId="0"/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6" fillId="37" borderId="0" applyNumberFormat="0" applyBorder="0" applyAlignment="0" applyProtection="0">
      <alignment vertical="center"/>
    </xf>
    <xf numFmtId="0" fontId="10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10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0" fontId="99" fillId="0" borderId="31" applyNumberFormat="0" applyFill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80" fillId="47" borderId="24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98" fillId="57" borderId="30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0" fillId="0" borderId="0"/>
    <xf numFmtId="0" fontId="6" fillId="43" borderId="23" applyNumberFormat="0" applyFon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0" fontId="91" fillId="36" borderId="24" applyNumberFormat="0" applyAlignment="0" applyProtection="0">
      <alignment vertical="center"/>
    </xf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8" fillId="4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8" fillId="4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78" fillId="56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85" fillId="54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85" fillId="54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107" fillId="0" borderId="0"/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5" fillId="54" borderId="0" applyNumberFormat="0" applyBorder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87" fillId="47" borderId="26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91" fillId="36" borderId="24" applyNumberFormat="0" applyAlignment="0" applyProtection="0">
      <alignment vertical="center"/>
    </xf>
    <xf numFmtId="0" fontId="104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8" fillId="0" borderId="0"/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6" fillId="43" borderId="23" applyNumberFormat="0" applyFont="0" applyAlignment="0" applyProtection="0">
      <alignment vertical="center"/>
    </xf>
    <xf numFmtId="0" fontId="109" fillId="0" borderId="0"/>
    <xf numFmtId="0" fontId="108" fillId="0" borderId="0"/>
    <xf numFmtId="0" fontId="3" fillId="0" borderId="0"/>
    <xf numFmtId="0" fontId="3" fillId="0" borderId="0">
      <alignment vertical="center"/>
    </xf>
  </cellStyleXfs>
  <cellXfs count="3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3835" applyNumberFormat="1" applyFont="1" applyFill="1" applyAlignment="1" applyProtection="1">
      <alignment horizontal="center" vertical="center" wrapText="1"/>
    </xf>
    <xf numFmtId="0" fontId="3" fillId="0" borderId="0" xfId="3835" applyNumberFormat="1" applyFont="1" applyFill="1" applyAlignment="1" applyProtection="1">
      <alignment horizontal="right" vertical="center"/>
    </xf>
    <xf numFmtId="0" fontId="3" fillId="0" borderId="0" xfId="3835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182" fontId="6" fillId="2" borderId="0" xfId="1" applyNumberFormat="1" applyFont="1" applyFill="1">
      <alignment vertical="center"/>
    </xf>
    <xf numFmtId="0" fontId="7" fillId="2" borderId="0" xfId="4069" applyFont="1" applyFill="1" applyAlignment="1">
      <alignment vertical="center"/>
    </xf>
    <xf numFmtId="182" fontId="3" fillId="2" borderId="0" xfId="1" applyNumberFormat="1" applyFont="1" applyFill="1" applyAlignment="1"/>
    <xf numFmtId="0" fontId="3" fillId="2" borderId="0" xfId="4069" applyFill="1"/>
    <xf numFmtId="0" fontId="8" fillId="2" borderId="0" xfId="4069" applyNumberFormat="1" applyFont="1" applyFill="1" applyAlignment="1" applyProtection="1">
      <alignment horizontal="center" vertical="center"/>
    </xf>
    <xf numFmtId="182" fontId="3" fillId="2" borderId="5" xfId="1" applyNumberFormat="1" applyFont="1" applyFill="1" applyBorder="1" applyAlignment="1" applyProtection="1">
      <alignment vertical="center"/>
    </xf>
    <xf numFmtId="0" fontId="3" fillId="2" borderId="5" xfId="4069" applyNumberFormat="1" applyFont="1" applyFill="1" applyBorder="1" applyAlignment="1" applyProtection="1">
      <alignment vertical="center"/>
    </xf>
    <xf numFmtId="182" fontId="3" fillId="2" borderId="5" xfId="1" applyNumberFormat="1" applyFont="1" applyFill="1" applyBorder="1" applyAlignment="1" applyProtection="1">
      <alignment horizontal="right"/>
    </xf>
    <xf numFmtId="0" fontId="4" fillId="2" borderId="2" xfId="4069" applyNumberFormat="1" applyFont="1" applyFill="1" applyBorder="1" applyAlignment="1" applyProtection="1">
      <alignment horizontal="center" vertical="center"/>
    </xf>
    <xf numFmtId="182" fontId="4" fillId="2" borderId="6" xfId="1" applyNumberFormat="1" applyFont="1" applyFill="1" applyBorder="1" applyAlignment="1" applyProtection="1">
      <alignment horizontal="center" vertical="center"/>
    </xf>
    <xf numFmtId="0" fontId="4" fillId="2" borderId="1" xfId="4069" applyNumberFormat="1" applyFont="1" applyFill="1" applyBorder="1" applyAlignment="1" applyProtection="1">
      <alignment horizontal="center" vertical="center"/>
    </xf>
    <xf numFmtId="182" fontId="4" fillId="2" borderId="7" xfId="1" applyNumberFormat="1" applyFont="1" applyFill="1" applyBorder="1" applyAlignment="1" applyProtection="1">
      <alignment horizontal="center" vertical="center"/>
    </xf>
    <xf numFmtId="0" fontId="4" fillId="2" borderId="1" xfId="4069" applyNumberFormat="1" applyFont="1" applyFill="1" applyBorder="1" applyAlignment="1" applyProtection="1">
      <alignment horizontal="left" vertical="center"/>
    </xf>
    <xf numFmtId="182" fontId="4" fillId="2" borderId="1" xfId="1" applyNumberFormat="1" applyFont="1" applyFill="1" applyBorder="1" applyAlignment="1" applyProtection="1">
      <alignment horizontal="center" vertical="center"/>
    </xf>
    <xf numFmtId="3" fontId="4" fillId="2" borderId="1" xfId="4069" applyNumberFormat="1" applyFont="1" applyFill="1" applyBorder="1" applyAlignment="1" applyProtection="1">
      <alignment horizontal="left" vertical="center"/>
    </xf>
    <xf numFmtId="0" fontId="5" fillId="2" borderId="1" xfId="4069" applyNumberFormat="1" applyFont="1" applyFill="1" applyBorder="1" applyAlignment="1" applyProtection="1">
      <alignment horizontal="left" vertical="center"/>
    </xf>
    <xf numFmtId="182" fontId="5" fillId="2" borderId="1" xfId="1" applyNumberFormat="1" applyFont="1" applyFill="1" applyBorder="1" applyAlignment="1" applyProtection="1">
      <alignment horizontal="center" vertical="center"/>
    </xf>
    <xf numFmtId="3" fontId="5" fillId="2" borderId="1" xfId="4069" applyNumberFormat="1" applyFont="1" applyFill="1" applyBorder="1" applyAlignment="1" applyProtection="1">
      <alignment horizontal="left" vertical="center"/>
    </xf>
    <xf numFmtId="0" fontId="4" fillId="2" borderId="1" xfId="4069" applyFont="1" applyFill="1" applyBorder="1" applyAlignment="1">
      <alignment horizontal="center" vertical="center"/>
    </xf>
    <xf numFmtId="0" fontId="5" fillId="2" borderId="1" xfId="4069" applyFont="1" applyFill="1" applyBorder="1"/>
    <xf numFmtId="182" fontId="5" fillId="2" borderId="1" xfId="1" applyNumberFormat="1" applyFont="1" applyFill="1" applyBorder="1" applyAlignment="1">
      <alignment horizontal="center" vertical="center"/>
    </xf>
    <xf numFmtId="182" fontId="5" fillId="2" borderId="1" xfId="1" applyNumberFormat="1" applyFont="1" applyFill="1" applyBorder="1" applyAlignment="1" applyProtection="1">
      <alignment horizontal="right" vertical="center"/>
    </xf>
    <xf numFmtId="183" fontId="4" fillId="2" borderId="1" xfId="4069" applyNumberFormat="1" applyFont="1" applyFill="1" applyBorder="1" applyAlignment="1" applyProtection="1">
      <alignment horizontal="left" vertical="center"/>
    </xf>
    <xf numFmtId="182" fontId="4" fillId="2" borderId="1" xfId="1" applyNumberFormat="1" applyFont="1" applyFill="1" applyBorder="1" applyAlignment="1" applyProtection="1">
      <alignment horizontal="right" vertical="center"/>
    </xf>
    <xf numFmtId="0" fontId="9" fillId="2" borderId="1" xfId="0" applyFont="1" applyFill="1" applyBorder="1">
      <alignment vertical="center"/>
    </xf>
    <xf numFmtId="182" fontId="10" fillId="2" borderId="1" xfId="1" applyNumberFormat="1" applyFont="1" applyFill="1" applyBorder="1" applyAlignment="1">
      <alignment horizontal="center" vertical="center"/>
    </xf>
    <xf numFmtId="182" fontId="4" fillId="2" borderId="1" xfId="1" applyNumberFormat="1" applyFont="1" applyFill="1" applyBorder="1" applyAlignment="1">
      <alignment horizontal="right" vertical="center"/>
    </xf>
    <xf numFmtId="182" fontId="6" fillId="0" borderId="0" xfId="1" applyNumberFormat="1" applyFont="1">
      <alignment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 applyProtection="1">
      <alignment vertical="center"/>
    </xf>
    <xf numFmtId="0" fontId="15" fillId="0" borderId="1" xfId="514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5145" applyNumberFormat="1" applyFont="1" applyBorder="1" applyAlignment="1">
      <alignment horizontal="center" vertical="center"/>
    </xf>
    <xf numFmtId="0" fontId="4" fillId="0" borderId="1" xfId="4642" applyFont="1" applyFill="1" applyBorder="1" applyAlignment="1">
      <alignment horizontal="center" vertical="center"/>
    </xf>
    <xf numFmtId="184" fontId="14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 wrapText="1"/>
    </xf>
    <xf numFmtId="9" fontId="5" fillId="3" borderId="1" xfId="3" applyFont="1" applyFill="1" applyBorder="1" applyAlignment="1" applyProtection="1">
      <alignment horizontal="center" vertical="center"/>
    </xf>
    <xf numFmtId="0" fontId="5" fillId="3" borderId="1" xfId="660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7489" applyFont="1" applyFill="1" applyAlignment="1">
      <alignment vertical="center"/>
    </xf>
    <xf numFmtId="183" fontId="3" fillId="0" borderId="0" xfId="7489" applyNumberFormat="1" applyFont="1" applyFill="1" applyAlignment="1">
      <alignment vertical="center"/>
    </xf>
    <xf numFmtId="0" fontId="3" fillId="0" borderId="0" xfId="7489" applyFont="1" applyFill="1" applyAlignment="1">
      <alignment vertical="center"/>
    </xf>
    <xf numFmtId="0" fontId="8" fillId="0" borderId="0" xfId="4642" applyFont="1" applyAlignment="1">
      <alignment horizontal="center"/>
    </xf>
    <xf numFmtId="0" fontId="8" fillId="0" borderId="0" xfId="4642" applyFont="1" applyFill="1" applyAlignment="1">
      <alignment horizontal="center"/>
    </xf>
    <xf numFmtId="0" fontId="17" fillId="0" borderId="0" xfId="4642" applyFont="1" applyAlignment="1">
      <alignment horizontal="center"/>
    </xf>
    <xf numFmtId="0" fontId="17" fillId="0" borderId="0" xfId="4642" applyFont="1" applyFill="1" applyAlignment="1">
      <alignment horizontal="center"/>
    </xf>
    <xf numFmtId="0" fontId="3" fillId="0" borderId="0" xfId="4642" applyFont="1"/>
    <xf numFmtId="0" fontId="3" fillId="0" borderId="0" xfId="4642" applyFont="1" applyFill="1" applyAlignment="1">
      <alignment horizontal="right" vertical="center"/>
    </xf>
    <xf numFmtId="0" fontId="4" fillId="0" borderId="1" xfId="4642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4642" applyFont="1" applyFill="1" applyBorder="1" applyAlignment="1">
      <alignment vertical="center"/>
    </xf>
    <xf numFmtId="185" fontId="4" fillId="0" borderId="1" xfId="7492" applyNumberFormat="1" applyFont="1" applyFill="1" applyBorder="1" applyAlignment="1">
      <alignment horizontal="center" vertical="center" wrapText="1"/>
    </xf>
    <xf numFmtId="0" fontId="5" fillId="0" borderId="1" xfId="3713" applyFont="1" applyFill="1" applyBorder="1" applyAlignment="1">
      <alignment vertical="center"/>
    </xf>
    <xf numFmtId="183" fontId="5" fillId="0" borderId="1" xfId="5324" applyNumberFormat="1" applyFont="1" applyFill="1" applyBorder="1" applyAlignment="1">
      <alignment horizontal="center" vertical="center"/>
    </xf>
    <xf numFmtId="49" fontId="5" fillId="0" borderId="1" xfId="3713" applyNumberFormat="1" applyFont="1" applyFill="1" applyBorder="1" applyAlignment="1">
      <alignment horizontal="left" vertical="center"/>
    </xf>
    <xf numFmtId="0" fontId="5" fillId="0" borderId="1" xfId="4642" applyFont="1" applyFill="1" applyBorder="1" applyAlignment="1">
      <alignment horizontal="left" vertical="center"/>
    </xf>
    <xf numFmtId="183" fontId="4" fillId="0" borderId="1" xfId="5324" applyNumberFormat="1" applyFont="1" applyFill="1" applyBorder="1" applyAlignment="1">
      <alignment horizontal="center" vertical="center"/>
    </xf>
    <xf numFmtId="0" fontId="3" fillId="0" borderId="5" xfId="4642" applyFont="1" applyBorder="1" applyAlignment="1">
      <alignment horizontal="center" vertical="center"/>
    </xf>
    <xf numFmtId="10" fontId="4" fillId="0" borderId="1" xfId="3" applyNumberFormat="1" applyFont="1" applyFill="1" applyBorder="1" applyAlignment="1" applyProtection="1">
      <alignment horizontal="center" vertical="center"/>
    </xf>
    <xf numFmtId="9" fontId="0" fillId="0" borderId="0" xfId="3">
      <alignment vertical="center"/>
    </xf>
    <xf numFmtId="0" fontId="0" fillId="0" borderId="0" xfId="4901">
      <alignment vertical="center"/>
    </xf>
    <xf numFmtId="0" fontId="0" fillId="0" borderId="0" xfId="4901" applyBorder="1">
      <alignment vertical="center"/>
    </xf>
    <xf numFmtId="0" fontId="1" fillId="0" borderId="0" xfId="4901" applyFont="1" applyBorder="1">
      <alignment vertical="center"/>
    </xf>
    <xf numFmtId="0" fontId="8" fillId="0" borderId="0" xfId="4901" applyFont="1" applyFill="1" applyBorder="1" applyAlignment="1">
      <alignment horizontal="center" vertical="center" wrapText="1"/>
    </xf>
    <xf numFmtId="0" fontId="18" fillId="3" borderId="0" xfId="4901" applyFont="1" applyFill="1" applyBorder="1" applyAlignment="1">
      <alignment vertical="center" wrapText="1"/>
    </xf>
    <xf numFmtId="0" fontId="19" fillId="3" borderId="0" xfId="4901" applyFont="1" applyFill="1" applyBorder="1" applyAlignment="1">
      <alignment horizontal="right" wrapText="1"/>
    </xf>
    <xf numFmtId="0" fontId="14" fillId="3" borderId="1" xfId="4901" applyFont="1" applyFill="1" applyBorder="1" applyAlignment="1">
      <alignment horizontal="center" vertical="center" wrapText="1"/>
    </xf>
    <xf numFmtId="0" fontId="15" fillId="3" borderId="1" xfId="4901" applyNumberFormat="1" applyFont="1" applyFill="1" applyBorder="1" applyAlignment="1" applyProtection="1">
      <alignment horizontal="center" vertical="center"/>
    </xf>
    <xf numFmtId="183" fontId="5" fillId="0" borderId="1" xfId="4646" applyNumberFormat="1" applyFont="1" applyFill="1" applyBorder="1" applyAlignment="1">
      <alignment horizontal="center" vertical="center" wrapText="1"/>
    </xf>
    <xf numFmtId="0" fontId="14" fillId="3" borderId="1" xfId="4901" applyNumberFormat="1" applyFont="1" applyFill="1" applyBorder="1" applyAlignment="1" applyProtection="1">
      <alignment horizontal="center" vertical="center"/>
    </xf>
    <xf numFmtId="183" fontId="4" fillId="0" borderId="1" xfId="4646" applyNumberFormat="1" applyFont="1" applyFill="1" applyBorder="1" applyAlignment="1">
      <alignment horizontal="center" vertical="center" wrapText="1"/>
    </xf>
    <xf numFmtId="0" fontId="0" fillId="0" borderId="0" xfId="2861">
      <alignment vertical="center"/>
    </xf>
    <xf numFmtId="0" fontId="1" fillId="0" borderId="0" xfId="2861" applyFont="1">
      <alignment vertical="center"/>
    </xf>
    <xf numFmtId="0" fontId="8" fillId="0" borderId="0" xfId="2861" applyFont="1" applyFill="1" applyBorder="1" applyAlignment="1">
      <alignment horizontal="center" vertical="center" wrapText="1"/>
    </xf>
    <xf numFmtId="0" fontId="19" fillId="0" borderId="5" xfId="2861" applyFont="1" applyFill="1" applyBorder="1" applyAlignment="1">
      <alignment vertical="center"/>
    </xf>
    <xf numFmtId="0" fontId="19" fillId="0" borderId="5" xfId="2861" applyFont="1" applyFill="1" applyBorder="1" applyAlignment="1">
      <alignment horizontal="right"/>
    </xf>
    <xf numFmtId="0" fontId="14" fillId="0" borderId="2" xfId="2861" applyFont="1" applyFill="1" applyBorder="1" applyAlignment="1">
      <alignment horizontal="center" vertical="center" wrapText="1"/>
    </xf>
    <xf numFmtId="0" fontId="14" fillId="0" borderId="1" xfId="4642" applyFont="1" applyFill="1" applyBorder="1" applyAlignment="1">
      <alignment horizontal="center" vertical="center"/>
    </xf>
    <xf numFmtId="0" fontId="14" fillId="0" borderId="4" xfId="2861" applyFont="1" applyFill="1" applyBorder="1" applyAlignment="1">
      <alignment horizontal="center" vertical="center" wrapText="1"/>
    </xf>
    <xf numFmtId="0" fontId="14" fillId="0" borderId="1" xfId="4646" applyFont="1" applyFill="1" applyBorder="1" applyAlignment="1">
      <alignment horizontal="left" vertical="center" wrapText="1"/>
    </xf>
    <xf numFmtId="186" fontId="4" fillId="0" borderId="1" xfId="4646" applyNumberFormat="1" applyFont="1" applyFill="1" applyBorder="1" applyAlignment="1">
      <alignment horizontal="center" vertical="center" wrapText="1"/>
    </xf>
    <xf numFmtId="186" fontId="5" fillId="0" borderId="1" xfId="4646" applyNumberFormat="1" applyFont="1" applyFill="1" applyBorder="1" applyAlignment="1">
      <alignment horizontal="center" vertical="center" wrapText="1"/>
    </xf>
    <xf numFmtId="0" fontId="19" fillId="0" borderId="0" xfId="2861" applyFont="1" applyFill="1" applyBorder="1" applyAlignment="1">
      <alignment horizontal="left" vertical="center" wrapText="1"/>
    </xf>
    <xf numFmtId="0" fontId="8" fillId="3" borderId="0" xfId="4901" applyFont="1" applyFill="1" applyBorder="1" applyAlignment="1">
      <alignment horizontal="center" vertical="center" wrapText="1"/>
    </xf>
    <xf numFmtId="0" fontId="19" fillId="3" borderId="5" xfId="4901" applyFont="1" applyFill="1" applyBorder="1" applyAlignment="1">
      <alignment vertical="center"/>
    </xf>
    <xf numFmtId="0" fontId="19" fillId="3" borderId="5" xfId="4901" applyFont="1" applyFill="1" applyBorder="1" applyAlignment="1">
      <alignment horizontal="right"/>
    </xf>
    <xf numFmtId="0" fontId="14" fillId="0" borderId="2" xfId="4642" applyFont="1" applyFill="1" applyBorder="1" applyAlignment="1">
      <alignment horizontal="center" vertical="center"/>
    </xf>
    <xf numFmtId="0" fontId="14" fillId="0" borderId="4" xfId="4642" applyFont="1" applyFill="1" applyBorder="1" applyAlignment="1">
      <alignment horizontal="center" vertical="center"/>
    </xf>
    <xf numFmtId="0" fontId="14" fillId="0" borderId="1" xfId="4646" applyFont="1" applyFill="1" applyBorder="1" applyAlignment="1">
      <alignment horizontal="left" vertical="center"/>
    </xf>
    <xf numFmtId="0" fontId="19" fillId="3" borderId="0" xfId="4901" applyFont="1" applyFill="1" applyBorder="1">
      <alignment vertical="center"/>
    </xf>
    <xf numFmtId="0" fontId="19" fillId="3" borderId="0" xfId="4901" applyFont="1" applyFill="1" applyBorder="1" applyAlignment="1">
      <alignment horizontal="left" vertical="center" wrapText="1"/>
    </xf>
    <xf numFmtId="0" fontId="20" fillId="3" borderId="0" xfId="4901" applyFont="1" applyFill="1" applyBorder="1">
      <alignment vertical="center"/>
    </xf>
    <xf numFmtId="0" fontId="19" fillId="3" borderId="0" xfId="490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2" fillId="3" borderId="0" xfId="490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86" fontId="28" fillId="0" borderId="1" xfId="0" applyNumberFormat="1" applyFont="1" applyFill="1" applyBorder="1" applyAlignment="1">
      <alignment horizontal="center" vertical="center"/>
    </xf>
    <xf numFmtId="186" fontId="5" fillId="0" borderId="11" xfId="0" applyNumberFormat="1" applyFont="1" applyFill="1" applyBorder="1" applyAlignment="1">
      <alignment horizontal="left" vertical="center" wrapText="1"/>
    </xf>
    <xf numFmtId="186" fontId="5" fillId="0" borderId="1" xfId="0" applyNumberFormat="1" applyFont="1" applyFill="1" applyBorder="1" applyAlignment="1">
      <alignment horizontal="center" vertical="center" wrapText="1"/>
    </xf>
    <xf numFmtId="186" fontId="29" fillId="0" borderId="11" xfId="0" applyNumberFormat="1" applyFont="1" applyFill="1" applyBorder="1" applyAlignment="1">
      <alignment horizontal="left" vertical="center" wrapText="1"/>
    </xf>
    <xf numFmtId="186" fontId="29" fillId="0" borderId="8" xfId="0" applyNumberFormat="1" applyFont="1" applyFill="1" applyBorder="1" applyAlignment="1">
      <alignment horizontal="center" vertical="center" wrapText="1"/>
    </xf>
    <xf numFmtId="186" fontId="29" fillId="0" borderId="1" xfId="0" applyNumberFormat="1" applyFont="1" applyFill="1" applyBorder="1" applyAlignment="1">
      <alignment horizontal="center" vertical="top" shrinkToFit="1"/>
    </xf>
    <xf numFmtId="0" fontId="5" fillId="0" borderId="10" xfId="0" applyFont="1" applyFill="1" applyBorder="1" applyAlignment="1">
      <alignment horizontal="center" vertical="center"/>
    </xf>
    <xf numFmtId="186" fontId="29" fillId="0" borderId="1" xfId="0" applyNumberFormat="1" applyFont="1" applyFill="1" applyBorder="1" applyAlignment="1">
      <alignment horizontal="center" vertical="center" shrinkToFit="1"/>
    </xf>
    <xf numFmtId="186" fontId="5" fillId="0" borderId="11" xfId="0" applyNumberFormat="1" applyFont="1" applyFill="1" applyBorder="1" applyAlignment="1">
      <alignment horizontal="center" vertical="center"/>
    </xf>
    <xf numFmtId="186" fontId="29" fillId="0" borderId="8" xfId="0" applyNumberFormat="1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left" vertical="center" wrapText="1"/>
    </xf>
    <xf numFmtId="186" fontId="29" fillId="0" borderId="1" xfId="0" applyNumberFormat="1" applyFont="1" applyFill="1" applyBorder="1" applyAlignment="1">
      <alignment horizontal="center" vertical="center" wrapText="1"/>
    </xf>
    <xf numFmtId="186" fontId="5" fillId="4" borderId="1" xfId="0" applyNumberFormat="1" applyFont="1" applyFill="1" applyBorder="1" applyAlignment="1" applyProtection="1">
      <alignment horizontal="center" vertical="center"/>
    </xf>
    <xf numFmtId="186" fontId="5" fillId="0" borderId="11" xfId="0" applyNumberFormat="1" applyFont="1" applyFill="1" applyBorder="1" applyAlignment="1">
      <alignment horizontal="left" vertical="center" wrapText="1" indent="2"/>
    </xf>
    <xf numFmtId="186" fontId="29" fillId="0" borderId="8" xfId="0" applyNumberFormat="1" applyFont="1" applyFill="1" applyBorder="1" applyAlignment="1">
      <alignment horizontal="center" vertical="top" shrinkToFi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>
      <alignment horizontal="center" vertical="top" shrinkToFit="1"/>
    </xf>
    <xf numFmtId="0" fontId="3" fillId="0" borderId="0" xfId="7504" applyFont="1" applyFill="1">
      <alignment vertical="center"/>
    </xf>
    <xf numFmtId="0" fontId="30" fillId="0" borderId="0" xfId="7489" applyFont="1" applyFill="1" applyAlignment="1">
      <alignment vertical="center"/>
    </xf>
    <xf numFmtId="0" fontId="8" fillId="0" borderId="0" xfId="7504" applyFont="1" applyFill="1" applyAlignment="1">
      <alignment horizontal="center" vertical="center"/>
    </xf>
    <xf numFmtId="186" fontId="4" fillId="0" borderId="1" xfId="660" applyNumberFormat="1" applyFont="1" applyFill="1" applyBorder="1" applyAlignment="1">
      <alignment horizontal="center" vertical="center"/>
    </xf>
    <xf numFmtId="186" fontId="4" fillId="0" borderId="1" xfId="660" applyNumberFormat="1" applyFont="1" applyFill="1" applyBorder="1" applyAlignment="1">
      <alignment horizontal="center" vertical="center" wrapText="1"/>
    </xf>
    <xf numFmtId="0" fontId="4" fillId="0" borderId="1" xfId="7504" applyFont="1" applyFill="1" applyBorder="1" applyAlignment="1">
      <alignment horizontal="center" vertical="center" wrapText="1"/>
    </xf>
    <xf numFmtId="0" fontId="4" fillId="0" borderId="1" xfId="7504" applyFont="1" applyFill="1" applyBorder="1" applyAlignment="1">
      <alignment horizontal="justify" vertical="center" wrapText="1"/>
    </xf>
    <xf numFmtId="186" fontId="4" fillId="0" borderId="1" xfId="7506" applyNumberFormat="1" applyFont="1" applyFill="1" applyBorder="1" applyAlignment="1">
      <alignment horizontal="center" vertical="center" wrapText="1"/>
    </xf>
    <xf numFmtId="0" fontId="5" fillId="0" borderId="1" xfId="7504" applyFont="1" applyFill="1" applyBorder="1" applyAlignment="1">
      <alignment horizontal="justify" vertical="center" wrapText="1"/>
    </xf>
    <xf numFmtId="186" fontId="5" fillId="0" borderId="1" xfId="7506" applyNumberFormat="1" applyFont="1" applyFill="1" applyBorder="1" applyAlignment="1">
      <alignment horizontal="center" vertical="center" wrapText="1"/>
    </xf>
    <xf numFmtId="186" fontId="4" fillId="0" borderId="1" xfId="7504" applyNumberFormat="1" applyFont="1" applyFill="1" applyBorder="1" applyAlignment="1">
      <alignment horizontal="center" vertical="center" wrapText="1"/>
    </xf>
    <xf numFmtId="186" fontId="5" fillId="0" borderId="1" xfId="7504" applyNumberFormat="1" applyFont="1" applyFill="1" applyBorder="1" applyAlignment="1">
      <alignment horizontal="center" vertical="center" wrapText="1"/>
    </xf>
    <xf numFmtId="0" fontId="31" fillId="0" borderId="5" xfId="7504" applyFont="1" applyFill="1" applyBorder="1" applyAlignment="1">
      <alignment horizontal="right"/>
    </xf>
    <xf numFmtId="0" fontId="4" fillId="0" borderId="1" xfId="7489" applyFont="1" applyFill="1" applyBorder="1" applyAlignment="1">
      <alignment horizontal="center" vertical="center" wrapText="1"/>
    </xf>
    <xf numFmtId="187" fontId="4" fillId="0" borderId="1" xfId="7504" applyNumberFormat="1" applyFont="1" applyFill="1" applyBorder="1" applyAlignment="1">
      <alignment horizontal="center" vertical="center" wrapText="1"/>
    </xf>
    <xf numFmtId="0" fontId="32" fillId="0" borderId="5" xfId="7504" applyFont="1" applyFill="1" applyBorder="1" applyAlignment="1">
      <alignment horizontal="right"/>
    </xf>
    <xf numFmtId="186" fontId="4" fillId="0" borderId="1" xfId="7506" applyNumberFormat="1" applyFont="1" applyFill="1" applyBorder="1" applyAlignment="1">
      <alignment horizontal="center" vertical="center"/>
    </xf>
    <xf numFmtId="186" fontId="15" fillId="0" borderId="13" xfId="1540" applyNumberFormat="1" applyFont="1" applyFill="1" applyBorder="1" applyAlignment="1">
      <alignment horizontal="center" vertical="center"/>
    </xf>
    <xf numFmtId="184" fontId="4" fillId="0" borderId="1" xfId="7506" applyNumberFormat="1" applyFont="1" applyFill="1" applyBorder="1" applyAlignment="1">
      <alignment horizontal="center" vertical="center"/>
    </xf>
    <xf numFmtId="184" fontId="4" fillId="0" borderId="1" xfId="7506" applyNumberFormat="1" applyFont="1" applyFill="1" applyBorder="1" applyAlignment="1">
      <alignment horizontal="center" vertical="center" wrapText="1"/>
    </xf>
    <xf numFmtId="184" fontId="5" fillId="0" borderId="1" xfId="7506" applyNumberFormat="1" applyFont="1" applyFill="1" applyBorder="1" applyAlignment="1">
      <alignment horizontal="center" vertical="center"/>
    </xf>
    <xf numFmtId="184" fontId="5" fillId="0" borderId="1" xfId="7506" applyNumberFormat="1" applyFont="1" applyFill="1" applyBorder="1" applyAlignment="1">
      <alignment horizontal="center" vertical="center" wrapText="1"/>
    </xf>
    <xf numFmtId="0" fontId="5" fillId="0" borderId="1" xfId="7506" applyFont="1" applyFill="1" applyBorder="1" applyAlignment="1">
      <alignment horizontal="center" vertical="center" wrapText="1"/>
    </xf>
    <xf numFmtId="3" fontId="5" fillId="4" borderId="1" xfId="1687" applyNumberFormat="1" applyFont="1" applyFill="1" applyBorder="1" applyAlignment="1" applyProtection="1">
      <alignment horizontal="center" vertical="center"/>
    </xf>
    <xf numFmtId="187" fontId="5" fillId="0" borderId="1" xfId="7504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3" fillId="0" borderId="0" xfId="7500" applyFont="1" applyBorder="1">
      <alignment vertical="center"/>
    </xf>
    <xf numFmtId="0" fontId="40" fillId="0" borderId="0" xfId="7500" applyFont="1" applyFill="1">
      <alignment vertical="center"/>
    </xf>
    <xf numFmtId="0" fontId="3" fillId="0" borderId="0" xfId="7500" applyFont="1" applyFill="1">
      <alignment vertical="center"/>
    </xf>
    <xf numFmtId="0" fontId="3" fillId="0" borderId="0" xfId="7500" applyFont="1">
      <alignment vertical="center"/>
    </xf>
    <xf numFmtId="0" fontId="2" fillId="0" borderId="0" xfId="7488" applyFont="1" applyFill="1" applyAlignment="1">
      <alignment vertical="center"/>
    </xf>
    <xf numFmtId="0" fontId="8" fillId="0" borderId="0" xfId="7500" applyFont="1" applyFill="1" applyAlignment="1">
      <alignment horizontal="center" vertical="center"/>
    </xf>
    <xf numFmtId="0" fontId="3" fillId="0" borderId="0" xfId="7500" applyFont="1" applyBorder="1" applyAlignment="1">
      <alignment horizontal="center" vertical="center"/>
    </xf>
    <xf numFmtId="0" fontId="3" fillId="0" borderId="0" xfId="7500" applyFont="1" applyAlignment="1">
      <alignment horizontal="right"/>
    </xf>
    <xf numFmtId="0" fontId="32" fillId="0" borderId="0" xfId="7500" applyFont="1" applyAlignment="1">
      <alignment horizontal="right"/>
    </xf>
    <xf numFmtId="0" fontId="4" fillId="0" borderId="1" xfId="7500" applyFont="1" applyBorder="1" applyAlignment="1">
      <alignment horizontal="center" vertical="center" wrapText="1"/>
    </xf>
    <xf numFmtId="0" fontId="4" fillId="0" borderId="1" xfId="2880" applyFont="1" applyBorder="1" applyAlignment="1">
      <alignment vertical="center" wrapText="1"/>
    </xf>
    <xf numFmtId="0" fontId="5" fillId="0" borderId="1" xfId="7500" applyFont="1" applyFill="1" applyBorder="1" applyAlignment="1">
      <alignment horizontal="center" vertical="center"/>
    </xf>
    <xf numFmtId="1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2880" applyFont="1" applyBorder="1" applyAlignment="1">
      <alignment vertical="center" wrapText="1"/>
    </xf>
    <xf numFmtId="0" fontId="5" fillId="0" borderId="1" xfId="7500" applyNumberFormat="1" applyFont="1" applyBorder="1" applyAlignment="1">
      <alignment horizontal="center" vertical="center" wrapText="1"/>
    </xf>
    <xf numFmtId="0" fontId="5" fillId="0" borderId="3" xfId="2880" applyFont="1" applyBorder="1" applyAlignment="1">
      <alignment vertical="center" wrapText="1"/>
    </xf>
    <xf numFmtId="0" fontId="4" fillId="0" borderId="1" xfId="2880" applyFont="1" applyBorder="1" applyAlignment="1">
      <alignment horizontal="center" vertical="center" wrapText="1"/>
    </xf>
    <xf numFmtId="0" fontId="4" fillId="0" borderId="1" xfId="7500" applyNumberFormat="1" applyFont="1" applyBorder="1" applyAlignment="1">
      <alignment horizontal="center" vertical="center" wrapText="1"/>
    </xf>
    <xf numFmtId="0" fontId="5" fillId="0" borderId="1" xfId="2880" applyFont="1" applyBorder="1" applyAlignment="1">
      <alignment horizontal="center" vertical="center" wrapText="1"/>
    </xf>
    <xf numFmtId="0" fontId="41" fillId="0" borderId="1" xfId="7500" applyFont="1" applyFill="1" applyBorder="1" applyAlignment="1">
      <alignment horizontal="center" vertical="center" wrapText="1"/>
    </xf>
    <xf numFmtId="0" fontId="41" fillId="0" borderId="1" xfId="7500" applyNumberFormat="1" applyFont="1" applyFill="1" applyBorder="1" applyAlignment="1">
      <alignment horizontal="center" vertical="center" wrapText="1"/>
    </xf>
    <xf numFmtId="0" fontId="4" fillId="0" borderId="1" xfId="2880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7500" applyFont="1" applyFill="1" applyBorder="1" applyAlignment="1">
      <alignment horizontal="center" vertical="center" wrapText="1"/>
    </xf>
    <xf numFmtId="0" fontId="3" fillId="0" borderId="0" xfId="7500" applyFont="1" applyFill="1" applyAlignment="1">
      <alignment horizontal="center" vertical="center"/>
    </xf>
    <xf numFmtId="0" fontId="30" fillId="0" borderId="0" xfId="7500" applyFont="1" applyFill="1" applyAlignment="1">
      <alignment horizontal="center" vertical="center"/>
    </xf>
    <xf numFmtId="0" fontId="42" fillId="0" borderId="0" xfId="7500" applyFont="1" applyFill="1">
      <alignment vertical="center"/>
    </xf>
    <xf numFmtId="0" fontId="30" fillId="0" borderId="0" xfId="7500" applyFont="1">
      <alignment vertical="center"/>
    </xf>
    <xf numFmtId="0" fontId="30" fillId="0" borderId="0" xfId="7500" applyFont="1" applyAlignment="1">
      <alignment horizontal="center" vertical="center"/>
    </xf>
    <xf numFmtId="0" fontId="3" fillId="0" borderId="0" xfId="7500" applyFont="1" applyAlignment="1">
      <alignment horizontal="center" vertical="center"/>
    </xf>
    <xf numFmtId="0" fontId="3" fillId="0" borderId="0" xfId="7500" applyFont="1" applyFill="1" applyAlignment="1">
      <alignment vertical="center" wrapText="1"/>
    </xf>
    <xf numFmtId="0" fontId="3" fillId="0" borderId="0" xfId="7500" applyFont="1" applyFill="1" applyBorder="1" applyAlignment="1">
      <alignment horizontal="center" vertical="center"/>
    </xf>
    <xf numFmtId="0" fontId="3" fillId="0" borderId="0" xfId="7500" applyFont="1" applyFill="1" applyAlignment="1">
      <alignment horizontal="right"/>
    </xf>
    <xf numFmtId="187" fontId="4" fillId="0" borderId="1" xfId="3603" applyNumberFormat="1" applyFont="1" applyFill="1" applyBorder="1" applyAlignment="1">
      <alignment vertical="center"/>
    </xf>
    <xf numFmtId="183" fontId="4" fillId="0" borderId="1" xfId="3603" applyNumberFormat="1" applyFont="1" applyFill="1" applyBorder="1" applyAlignment="1">
      <alignment horizontal="center" vertical="center" wrapText="1"/>
    </xf>
    <xf numFmtId="183" fontId="5" fillId="0" borderId="1" xfId="7500" applyNumberFormat="1" applyFont="1" applyFill="1" applyBorder="1" applyAlignment="1">
      <alignment horizontal="center" vertical="center"/>
    </xf>
    <xf numFmtId="0" fontId="5" fillId="0" borderId="1" xfId="7500" applyFont="1" applyFill="1" applyBorder="1">
      <alignment vertical="center"/>
    </xf>
    <xf numFmtId="187" fontId="5" fillId="0" borderId="1" xfId="3603" applyNumberFormat="1" applyFont="1" applyFill="1" applyBorder="1" applyAlignment="1">
      <alignment vertical="center"/>
    </xf>
    <xf numFmtId="183" fontId="5" fillId="0" borderId="1" xfId="3603" applyNumberFormat="1" applyFont="1" applyFill="1" applyBorder="1" applyAlignment="1">
      <alignment horizontal="center" vertical="center" wrapText="1"/>
    </xf>
    <xf numFmtId="0" fontId="41" fillId="0" borderId="1" xfId="7500" applyFont="1" applyFill="1" applyBorder="1" applyAlignment="1">
      <alignment horizontal="center" vertical="center"/>
    </xf>
    <xf numFmtId="0" fontId="41" fillId="0" borderId="1" xfId="7500" applyFont="1" applyFill="1" applyBorder="1">
      <alignment vertical="center"/>
    </xf>
    <xf numFmtId="0" fontId="5" fillId="0" borderId="1" xfId="7496" applyFont="1" applyBorder="1" applyAlignment="1">
      <alignment vertical="center"/>
    </xf>
    <xf numFmtId="0" fontId="4" fillId="0" borderId="1" xfId="7500" applyFont="1" applyFill="1" applyBorder="1" applyAlignment="1">
      <alignment horizontal="center" vertical="center"/>
    </xf>
    <xf numFmtId="1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633" applyFont="1" applyFill="1" applyBorder="1" applyAlignment="1">
      <alignment horizontal="left" vertical="center" wrapText="1"/>
    </xf>
    <xf numFmtId="187" fontId="4" fillId="0" borderId="1" xfId="3603" applyNumberFormat="1" applyFont="1" applyFill="1" applyBorder="1" applyAlignment="1">
      <alignment horizontal="center" vertical="center"/>
    </xf>
    <xf numFmtId="0" fontId="43" fillId="0" borderId="1" xfId="7500" applyFont="1" applyFill="1" applyBorder="1" applyAlignment="1">
      <alignment horizontal="center" vertical="center"/>
    </xf>
    <xf numFmtId="10" fontId="43" fillId="0" borderId="1" xfId="3" applyNumberFormat="1" applyFont="1" applyFill="1" applyBorder="1" applyAlignment="1" applyProtection="1">
      <alignment horizontal="center" vertical="center"/>
    </xf>
    <xf numFmtId="0" fontId="3" fillId="0" borderId="0" xfId="5951" applyFill="1"/>
    <xf numFmtId="0" fontId="30" fillId="0" borderId="0" xfId="5951" applyFont="1" applyFill="1" applyAlignment="1">
      <alignment vertical="center"/>
    </xf>
    <xf numFmtId="0" fontId="8" fillId="0" borderId="0" xfId="5951" applyFont="1" applyFill="1" applyAlignment="1">
      <alignment horizontal="center" vertical="center"/>
    </xf>
    <xf numFmtId="0" fontId="44" fillId="0" borderId="0" xfId="5951" applyFont="1" applyFill="1"/>
    <xf numFmtId="186" fontId="3" fillId="0" borderId="0" xfId="3738" applyNumberFormat="1" applyFont="1" applyFill="1" applyAlignment="1">
      <alignment horizontal="right" wrapText="1"/>
    </xf>
    <xf numFmtId="0" fontId="45" fillId="0" borderId="1" xfId="5951" applyFont="1" applyFill="1" applyBorder="1" applyAlignment="1">
      <alignment horizontal="center" vertical="center"/>
    </xf>
    <xf numFmtId="0" fontId="45" fillId="0" borderId="1" xfId="5951" applyNumberFormat="1" applyFont="1" applyFill="1" applyBorder="1" applyAlignment="1" applyProtection="1">
      <alignment horizontal="left" vertical="center"/>
    </xf>
    <xf numFmtId="186" fontId="4" fillId="0" borderId="1" xfId="7507" applyNumberFormat="1" applyFont="1" applyFill="1" applyBorder="1" applyAlignment="1" applyProtection="1">
      <alignment horizontal="center" vertical="center"/>
    </xf>
    <xf numFmtId="0" fontId="5" fillId="0" borderId="1" xfId="3738" applyFont="1" applyFill="1" applyBorder="1" applyAlignment="1">
      <alignment horizontal="left" vertical="center"/>
    </xf>
    <xf numFmtId="186" fontId="5" fillId="0" borderId="1" xfId="7507" applyNumberFormat="1" applyFont="1" applyFill="1" applyBorder="1" applyAlignment="1" applyProtection="1">
      <alignment horizontal="center" vertical="center"/>
    </xf>
    <xf numFmtId="0" fontId="3" fillId="0" borderId="0" xfId="7491" applyFont="1" applyFill="1" applyAlignment="1">
      <alignment vertical="center"/>
    </xf>
    <xf numFmtId="0" fontId="3" fillId="0" borderId="0" xfId="5951"/>
    <xf numFmtId="184" fontId="3" fillId="0" borderId="0" xfId="5951" applyNumberFormat="1" applyAlignment="1">
      <alignment horizontal="center"/>
    </xf>
    <xf numFmtId="0" fontId="30" fillId="0" borderId="0" xfId="7491" applyFont="1" applyFill="1" applyAlignment="1">
      <alignment vertical="center"/>
    </xf>
    <xf numFmtId="183" fontId="3" fillId="0" borderId="0" xfId="7491" applyNumberFormat="1" applyFont="1" applyFill="1" applyAlignment="1">
      <alignment vertical="center"/>
    </xf>
    <xf numFmtId="0" fontId="8" fillId="0" borderId="0" xfId="5669" applyFont="1" applyFill="1" applyAlignment="1">
      <alignment horizontal="center" vertical="center"/>
    </xf>
    <xf numFmtId="0" fontId="44" fillId="0" borderId="0" xfId="5668" applyFont="1" applyFill="1" applyAlignment="1">
      <alignment vertical="center"/>
    </xf>
    <xf numFmtId="184" fontId="46" fillId="0" borderId="0" xfId="5668" applyNumberFormat="1" applyFont="1" applyFill="1" applyAlignment="1">
      <alignment horizontal="center" vertical="center"/>
    </xf>
    <xf numFmtId="0" fontId="46" fillId="0" borderId="0" xfId="5668" applyFont="1" applyFill="1" applyAlignment="1">
      <alignment vertical="center"/>
    </xf>
    <xf numFmtId="186" fontId="3" fillId="0" borderId="0" xfId="3738" applyNumberFormat="1" applyFont="1" applyAlignment="1">
      <alignment horizontal="right" wrapText="1"/>
    </xf>
    <xf numFmtId="0" fontId="4" fillId="0" borderId="1" xfId="2672" applyFont="1" applyFill="1" applyBorder="1" applyAlignment="1">
      <alignment horizontal="center" vertical="center"/>
    </xf>
    <xf numFmtId="184" fontId="4" fillId="0" borderId="1" xfId="2672" applyNumberFormat="1" applyFont="1" applyFill="1" applyBorder="1" applyAlignment="1">
      <alignment horizontal="center" vertical="center"/>
    </xf>
    <xf numFmtId="0" fontId="5" fillId="0" borderId="1" xfId="5951" applyFont="1" applyBorder="1" applyAlignment="1">
      <alignment horizontal="left" vertical="center"/>
    </xf>
    <xf numFmtId="186" fontId="4" fillId="0" borderId="1" xfId="6038" applyNumberFormat="1" applyFont="1" applyFill="1" applyBorder="1" applyAlignment="1" applyProtection="1">
      <alignment horizontal="center" vertical="center"/>
    </xf>
    <xf numFmtId="186" fontId="5" fillId="0" borderId="1" xfId="5951" applyNumberFormat="1" applyFont="1" applyBorder="1" applyAlignment="1">
      <alignment horizontal="left" vertical="center"/>
    </xf>
    <xf numFmtId="186" fontId="5" fillId="0" borderId="1" xfId="6038" applyNumberFormat="1" applyFont="1" applyFill="1" applyBorder="1" applyAlignment="1" applyProtection="1">
      <alignment horizontal="center" vertical="center"/>
    </xf>
    <xf numFmtId="186" fontId="5" fillId="0" borderId="1" xfId="7508" applyNumberFormat="1" applyFont="1" applyFill="1" applyBorder="1" applyAlignment="1">
      <alignment horizontal="center" vertical="center"/>
    </xf>
    <xf numFmtId="186" fontId="4" fillId="0" borderId="1" xfId="7508" applyNumberFormat="1" applyFont="1" applyFill="1" applyBorder="1" applyAlignment="1">
      <alignment horizontal="center" vertical="center"/>
    </xf>
    <xf numFmtId="0" fontId="5" fillId="0" borderId="1" xfId="5951" applyFont="1" applyBorder="1" applyAlignment="1">
      <alignment horizontal="center" vertical="center"/>
    </xf>
    <xf numFmtId="186" fontId="5" fillId="0" borderId="1" xfId="5951" applyNumberFormat="1" applyFont="1" applyBorder="1" applyAlignment="1">
      <alignment horizontal="center" vertical="center"/>
    </xf>
    <xf numFmtId="0" fontId="30" fillId="0" borderId="0" xfId="7508" applyFont="1">
      <alignment vertical="center"/>
    </xf>
    <xf numFmtId="0" fontId="3" fillId="0" borderId="0" xfId="7508">
      <alignment vertical="center"/>
    </xf>
    <xf numFmtId="0" fontId="3" fillId="0" borderId="0" xfId="7508" applyAlignment="1">
      <alignment horizontal="center" vertical="center"/>
    </xf>
    <xf numFmtId="0" fontId="30" fillId="0" borderId="0" xfId="7488" applyFont="1" applyFill="1" applyAlignment="1">
      <alignment vertical="center"/>
    </xf>
    <xf numFmtId="186" fontId="3" fillId="0" borderId="0" xfId="7508" applyNumberFormat="1" applyFont="1" applyAlignment="1"/>
    <xf numFmtId="186" fontId="8" fillId="0" borderId="0" xfId="7501" applyNumberFormat="1" applyFont="1" applyAlignment="1">
      <alignment horizontal="center" vertical="center"/>
    </xf>
    <xf numFmtId="186" fontId="3" fillId="0" borderId="5" xfId="3738" applyNumberFormat="1" applyFont="1" applyBorder="1" applyAlignment="1">
      <alignment wrapText="1"/>
    </xf>
    <xf numFmtId="186" fontId="3" fillId="0" borderId="5" xfId="3738" applyNumberFormat="1" applyFont="1" applyBorder="1" applyAlignment="1">
      <alignment horizontal="center" vertical="center" wrapText="1"/>
    </xf>
    <xf numFmtId="186" fontId="4" fillId="0" borderId="1" xfId="7508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7508" applyFont="1" applyFill="1" applyBorder="1" applyAlignment="1">
      <alignment vertical="center" wrapText="1"/>
    </xf>
    <xf numFmtId="186" fontId="14" fillId="0" borderId="1" xfId="0" applyNumberFormat="1" applyFont="1" applyFill="1" applyBorder="1" applyAlignment="1">
      <alignment horizontal="center" vertical="center"/>
    </xf>
    <xf numFmtId="186" fontId="5" fillId="0" borderId="1" xfId="7508" applyNumberFormat="1" applyFont="1" applyFill="1" applyBorder="1" applyAlignment="1">
      <alignment horizontal="center" vertical="center" wrapText="1"/>
    </xf>
    <xf numFmtId="186" fontId="4" fillId="0" borderId="1" xfId="7508" applyNumberFormat="1" applyFont="1" applyFill="1" applyBorder="1" applyAlignment="1">
      <alignment horizontal="center" vertical="center" wrapText="1"/>
    </xf>
    <xf numFmtId="186" fontId="4" fillId="0" borderId="1" xfId="5145" applyNumberFormat="1" applyFont="1" applyFill="1" applyBorder="1" applyAlignment="1">
      <alignment horizontal="center" vertical="center"/>
    </xf>
    <xf numFmtId="186" fontId="5" fillId="0" borderId="1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vertical="center"/>
    </xf>
    <xf numFmtId="186" fontId="43" fillId="0" borderId="1" xfId="7508" applyNumberFormat="1" applyFont="1" applyFill="1" applyBorder="1" applyAlignment="1">
      <alignment horizontal="center" vertical="center"/>
    </xf>
    <xf numFmtId="0" fontId="5" fillId="0" borderId="1" xfId="7508" applyFont="1" applyFill="1" applyBorder="1" applyAlignment="1">
      <alignment vertical="center" wrapText="1"/>
    </xf>
    <xf numFmtId="18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3738" applyFont="1" applyFill="1" applyBorder="1" applyAlignment="1">
      <alignment horizontal="center" vertical="center" wrapText="1"/>
    </xf>
    <xf numFmtId="186" fontId="4" fillId="0" borderId="1" xfId="3738" applyNumberFormat="1" applyFont="1" applyFill="1" applyBorder="1" applyAlignment="1" applyProtection="1">
      <alignment horizontal="center" vertical="center" wrapText="1"/>
    </xf>
    <xf numFmtId="10" fontId="30" fillId="0" borderId="0" xfId="3" applyNumberFormat="1" applyFont="1" applyFill="1" applyBorder="1" applyAlignment="1" applyProtection="1">
      <alignment vertical="center"/>
    </xf>
    <xf numFmtId="10" fontId="30" fillId="0" borderId="0" xfId="3" applyNumberFormat="1" applyFont="1" applyFill="1" applyAlignment="1" applyProtection="1">
      <alignment vertical="center"/>
    </xf>
    <xf numFmtId="0" fontId="3" fillId="0" borderId="0" xfId="7508" applyFont="1" applyAlignment="1">
      <alignment horizontal="center" vertical="center"/>
    </xf>
    <xf numFmtId="186" fontId="3" fillId="0" borderId="0" xfId="4642" applyNumberFormat="1" applyFont="1" applyAlignment="1">
      <alignment vertical="center"/>
    </xf>
    <xf numFmtId="186" fontId="3" fillId="0" borderId="0" xfId="4642" applyNumberFormat="1" applyFont="1" applyFill="1" applyAlignment="1">
      <alignment vertical="center"/>
    </xf>
    <xf numFmtId="186" fontId="3" fillId="0" borderId="0" xfId="4642" applyNumberFormat="1" applyFont="1"/>
    <xf numFmtId="186" fontId="3" fillId="0" borderId="0" xfId="4642" applyNumberFormat="1" applyFont="1" applyAlignment="1">
      <alignment horizontal="right" vertical="center"/>
    </xf>
    <xf numFmtId="186" fontId="4" fillId="0" borderId="1" xfId="4642" applyNumberFormat="1" applyFont="1" applyBorder="1" applyAlignment="1">
      <alignment horizontal="center" vertical="center"/>
    </xf>
    <xf numFmtId="0" fontId="15" fillId="0" borderId="1" xfId="4642" applyFont="1" applyFill="1" applyBorder="1" applyAlignment="1">
      <alignment horizontal="left" vertical="center" wrapText="1"/>
    </xf>
    <xf numFmtId="184" fontId="15" fillId="0" borderId="1" xfId="4642" applyNumberFormat="1" applyFont="1" applyFill="1" applyBorder="1" applyAlignment="1" applyProtection="1">
      <alignment horizontal="right" vertical="center" wrapText="1"/>
    </xf>
    <xf numFmtId="184" fontId="15" fillId="0" borderId="1" xfId="4642" applyNumberFormat="1" applyFont="1" applyFill="1" applyBorder="1" applyAlignment="1" applyProtection="1">
      <alignment horizontal="center" vertical="center" wrapText="1"/>
    </xf>
    <xf numFmtId="0" fontId="5" fillId="0" borderId="1" xfId="5145" applyFont="1" applyFill="1" applyBorder="1" applyAlignment="1">
      <alignment horizontal="center" vertical="center"/>
    </xf>
    <xf numFmtId="186" fontId="5" fillId="0" borderId="1" xfId="4642" applyNumberFormat="1" applyFont="1" applyBorder="1" applyAlignment="1">
      <alignment horizontal="center" vertical="center"/>
    </xf>
    <xf numFmtId="0" fontId="14" fillId="0" borderId="1" xfId="4642" applyFont="1" applyBorder="1" applyAlignment="1">
      <alignment horizontal="center" vertical="center"/>
    </xf>
    <xf numFmtId="184" fontId="14" fillId="0" borderId="1" xfId="4642" applyNumberFormat="1" applyFont="1" applyFill="1" applyBorder="1" applyAlignment="1" applyProtection="1">
      <alignment horizontal="center" vertical="center" wrapText="1"/>
    </xf>
    <xf numFmtId="186" fontId="3" fillId="0" borderId="5" xfId="4642" applyNumberFormat="1" applyFont="1" applyBorder="1" applyAlignment="1">
      <alignment horizontal="center" vertical="center"/>
    </xf>
    <xf numFmtId="10" fontId="14" fillId="0" borderId="1" xfId="3" applyNumberFormat="1" applyFont="1" applyFill="1" applyBorder="1" applyAlignment="1" applyProtection="1">
      <alignment horizontal="center" vertical="center" wrapText="1"/>
    </xf>
    <xf numFmtId="0" fontId="47" fillId="0" borderId="0" xfId="4642" applyFont="1" applyFill="1" applyAlignment="1">
      <alignment horizontal="center" vertical="center" wrapText="1"/>
    </xf>
    <xf numFmtId="0" fontId="47" fillId="0" borderId="0" xfId="4642" applyFont="1" applyFill="1"/>
    <xf numFmtId="0" fontId="3" fillId="0" borderId="0" xfId="4642" applyFont="1" applyFill="1"/>
    <xf numFmtId="0" fontId="30" fillId="0" borderId="0" xfId="4642" applyFont="1" applyFill="1" applyBorder="1" applyAlignment="1">
      <alignment horizontal="left" vertical="center" wrapText="1"/>
    </xf>
    <xf numFmtId="0" fontId="8" fillId="0" borderId="0" xfId="4642" applyFont="1" applyFill="1" applyAlignment="1">
      <alignment horizontal="center" vertical="center"/>
    </xf>
    <xf numFmtId="0" fontId="47" fillId="0" borderId="5" xfId="4642" applyFont="1" applyFill="1" applyBorder="1" applyAlignment="1">
      <alignment horizontal="center" vertical="center" wrapText="1"/>
    </xf>
    <xf numFmtId="0" fontId="3" fillId="0" borderId="0" xfId="4642" applyFont="1" applyFill="1" applyAlignment="1">
      <alignment horizontal="right" vertical="center" wrapText="1"/>
    </xf>
    <xf numFmtId="0" fontId="4" fillId="0" borderId="1" xfId="4642" applyFont="1" applyFill="1" applyBorder="1" applyAlignment="1">
      <alignment horizontal="center" vertical="center" wrapText="1"/>
    </xf>
    <xf numFmtId="187" fontId="4" fillId="0" borderId="1" xfId="4642" applyNumberFormat="1" applyFont="1" applyBorder="1" applyAlignment="1">
      <alignment horizontal="center" vertical="center"/>
    </xf>
    <xf numFmtId="0" fontId="4" fillId="3" borderId="1" xfId="4642" applyFont="1" applyFill="1" applyBorder="1" applyAlignment="1">
      <alignment horizontal="center" vertical="center" wrapText="1"/>
    </xf>
    <xf numFmtId="184" fontId="5" fillId="0" borderId="1" xfId="4642" applyNumberFormat="1" applyFont="1" applyFill="1" applyBorder="1" applyAlignment="1" applyProtection="1">
      <alignment horizontal="center" vertical="center"/>
    </xf>
    <xf numFmtId="0" fontId="4" fillId="3" borderId="1" xfId="4642" applyFont="1" applyFill="1" applyBorder="1" applyAlignment="1">
      <alignment horizontal="left" vertical="center" wrapText="1"/>
    </xf>
    <xf numFmtId="184" fontId="48" fillId="0" borderId="1" xfId="4642" applyNumberFormat="1" applyFont="1" applyFill="1" applyBorder="1" applyAlignment="1">
      <alignment horizontal="center"/>
    </xf>
    <xf numFmtId="0" fontId="48" fillId="0" borderId="1" xfId="4642" applyFont="1" applyFill="1" applyBorder="1" applyAlignment="1">
      <alignment horizontal="center"/>
    </xf>
    <xf numFmtId="0" fontId="4" fillId="3" borderId="1" xfId="4642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3" fontId="5" fillId="0" borderId="14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 indent="4"/>
    </xf>
    <xf numFmtId="0" fontId="3" fillId="0" borderId="0" xfId="4642" applyFont="1" applyFill="1" applyBorder="1" applyAlignment="1">
      <alignment vertical="center"/>
    </xf>
    <xf numFmtId="0" fontId="3" fillId="0" borderId="0" xfId="4642" applyFont="1" applyFill="1" applyBorder="1" applyAlignment="1"/>
    <xf numFmtId="0" fontId="3" fillId="3" borderId="0" xfId="4642" applyFont="1" applyFill="1" applyBorder="1" applyAlignment="1"/>
    <xf numFmtId="0" fontId="54" fillId="3" borderId="0" xfId="4642" applyFont="1" applyFill="1" applyBorder="1" applyAlignment="1"/>
    <xf numFmtId="0" fontId="3" fillId="0" borderId="0" xfId="4642" applyFont="1" applyFill="1" applyBorder="1" applyAlignment="1">
      <alignment horizontal="center"/>
    </xf>
    <xf numFmtId="0" fontId="3" fillId="0" borderId="0" xfId="4642" applyFont="1" applyFill="1" applyBorder="1" applyAlignment="1">
      <alignment horizontal="center" vertical="center"/>
    </xf>
    <xf numFmtId="0" fontId="55" fillId="0" borderId="0" xfId="7489" applyFont="1" applyFill="1" applyBorder="1" applyAlignment="1">
      <alignment vertical="center"/>
    </xf>
    <xf numFmtId="0" fontId="55" fillId="0" borderId="0" xfId="7489" applyFont="1" applyFill="1" applyBorder="1" applyAlignment="1">
      <alignment horizontal="center" vertical="center"/>
    </xf>
    <xf numFmtId="0" fontId="8" fillId="0" borderId="0" xfId="4642" applyFont="1" applyFill="1" applyBorder="1" applyAlignment="1">
      <alignment horizontal="center" vertical="center" wrapText="1"/>
    </xf>
    <xf numFmtId="188" fontId="3" fillId="0" borderId="0" xfId="4642" applyNumberFormat="1" applyFont="1" applyFill="1" applyBorder="1" applyAlignment="1">
      <alignment horizontal="center"/>
    </xf>
    <xf numFmtId="0" fontId="4" fillId="3" borderId="1" xfId="1431" applyNumberFormat="1" applyFont="1" applyFill="1" applyBorder="1" applyAlignment="1" applyProtection="1">
      <alignment horizontal="center" vertical="center"/>
    </xf>
    <xf numFmtId="0" fontId="4" fillId="3" borderId="2" xfId="1431" applyNumberFormat="1" applyFont="1" applyFill="1" applyBorder="1" applyAlignment="1" applyProtection="1">
      <alignment horizontal="center" vertical="center"/>
    </xf>
    <xf numFmtId="0" fontId="4" fillId="3" borderId="1" xfId="1431" applyNumberFormat="1" applyFont="1" applyFill="1" applyBorder="1" applyAlignment="1" applyProtection="1">
      <alignment horizontal="left" vertical="center"/>
    </xf>
    <xf numFmtId="186" fontId="4" fillId="0" borderId="1" xfId="1431" applyNumberFormat="1" applyFont="1" applyFill="1" applyBorder="1" applyAlignment="1" applyProtection="1">
      <alignment horizontal="center" vertical="center"/>
    </xf>
    <xf numFmtId="186" fontId="4" fillId="0" borderId="1" xfId="3848" applyNumberFormat="1" applyFont="1" applyFill="1" applyBorder="1" applyAlignment="1" applyProtection="1">
      <alignment horizontal="center" vertical="center"/>
    </xf>
    <xf numFmtId="0" fontId="5" fillId="3" borderId="1" xfId="1431" applyNumberFormat="1" applyFont="1" applyFill="1" applyBorder="1" applyAlignment="1" applyProtection="1">
      <alignment horizontal="left" vertical="center"/>
    </xf>
    <xf numFmtId="186" fontId="4" fillId="3" borderId="1" xfId="1431" applyNumberFormat="1" applyFont="1" applyFill="1" applyBorder="1" applyAlignment="1" applyProtection="1">
      <alignment horizontal="center" vertical="center"/>
    </xf>
    <xf numFmtId="0" fontId="5" fillId="2" borderId="1" xfId="1431" applyNumberFormat="1" applyFont="1" applyFill="1" applyBorder="1" applyAlignment="1" applyProtection="1">
      <alignment horizontal="left" vertical="center"/>
    </xf>
    <xf numFmtId="186" fontId="5" fillId="3" borderId="1" xfId="1431" applyNumberFormat="1" applyFont="1" applyFill="1" applyBorder="1" applyAlignment="1" applyProtection="1">
      <alignment horizontal="center" vertical="center"/>
    </xf>
    <xf numFmtId="10" fontId="5" fillId="3" borderId="1" xfId="3" applyNumberFormat="1" applyFont="1" applyFill="1" applyBorder="1" applyAlignment="1" applyProtection="1">
      <alignment horizontal="center" vertical="center"/>
    </xf>
    <xf numFmtId="10" fontId="5" fillId="3" borderId="1" xfId="6600" applyNumberFormat="1" applyFont="1" applyFill="1" applyBorder="1" applyAlignment="1">
      <alignment horizontal="center" vertical="center"/>
    </xf>
  </cellXfs>
  <cellStyles count="89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 4 2" xfId="49"/>
    <cellStyle name="20% - 强调文字颜色 6 10 2 2" xfId="50"/>
    <cellStyle name="常规 121 2 2" xfId="51"/>
    <cellStyle name="常规 116 2 2" xfId="52"/>
    <cellStyle name="好_4" xfId="53"/>
    <cellStyle name="20% - 强调文字颜色 3 2 3 3" xfId="54"/>
    <cellStyle name="差_2-55 2" xfId="55"/>
    <cellStyle name="差_2-60 2" xfId="56"/>
    <cellStyle name="常规 10 2 2 5 2" xfId="57"/>
    <cellStyle name="常规 48 13 2 2" xfId="58"/>
    <cellStyle name="常规 53 13 2 2" xfId="59"/>
    <cellStyle name="60% - 强调文字颜色 1 11" xfId="60"/>
    <cellStyle name="常规 52 5" xfId="61"/>
    <cellStyle name="常规 47 5" xfId="62"/>
    <cellStyle name="40% - 强调文字颜色 2 14 2" xfId="63"/>
    <cellStyle name="20% - 强调文字颜色 1 13 2" xfId="64"/>
    <cellStyle name="60% - 强调文字颜色 2 14" xfId="65"/>
    <cellStyle name="40% - 强调文字颜色 1 13" xfId="66"/>
    <cellStyle name="常规 62 8" xfId="67"/>
    <cellStyle name="常规 57 8" xfId="68"/>
    <cellStyle name="注释 18 12 2" xfId="69"/>
    <cellStyle name="20% - 强调文字颜色 1 6 2 2" xfId="70"/>
    <cellStyle name="0,0_x000d__x000a_NA_x000d__x000a_ 2 3 2" xfId="71"/>
    <cellStyle name="差_6-扶持民办教育专项 3" xfId="72"/>
    <cellStyle name="好_促进扩大信贷增量 3 2" xfId="73"/>
    <cellStyle name="常规 15 4 2" xfId="74"/>
    <cellStyle name="常规 20 4 2" xfId="75"/>
    <cellStyle name="常规 125 2" xfId="76"/>
    <cellStyle name="千位分隔 2 6" xfId="77"/>
    <cellStyle name="20% - 强调文字颜色 6 14 2" xfId="78"/>
    <cellStyle name="40% - 强调文字颜色 2 2 3 2 2" xfId="79"/>
    <cellStyle name="常规 54 9 2 2" xfId="80"/>
    <cellStyle name="常规 49 9 2 2" xfId="81"/>
    <cellStyle name="常规 47 2 5" xfId="82"/>
    <cellStyle name="常规 2 13 13" xfId="83"/>
    <cellStyle name="好_2-46_四川省2017年省对市（州）税收返还和转移支付分地区预算（草案）--社保处" xfId="84"/>
    <cellStyle name="注释 6 6" xfId="85"/>
    <cellStyle name="差_Sheet16_四川省2017年省对市（州）税收返还和转移支付分地区预算（草案）--社保处" xfId="86"/>
    <cellStyle name="注释 18 4 3" xfId="87"/>
    <cellStyle name="40% - 强调文字颜色 4 12 2 2" xfId="88"/>
    <cellStyle name="40% - 强调文字颜色 3 5 3" xfId="89"/>
    <cellStyle name="20% - 强调文字颜色 3 11 2 2" xfId="90"/>
    <cellStyle name="常规 2 12 9" xfId="91"/>
    <cellStyle name="差_2015财金互动汇总（加人行、补成都） 2 4 2" xfId="92"/>
    <cellStyle name="40% - 强调文字颜色 2 5 2 2" xfId="93"/>
    <cellStyle name="差_20 国防动员专项经费 2 2" xfId="94"/>
    <cellStyle name="强调文字颜色 3 11" xfId="95"/>
    <cellStyle name="差 11 2" xfId="96"/>
    <cellStyle name="标题 4 2 3 2" xfId="97"/>
    <cellStyle name="千位分隔 3 3 2" xfId="98"/>
    <cellStyle name="20% - 强调文字颜色 4 6 3" xfId="99"/>
    <cellStyle name="20% - 强调文字颜色 3 6 2 2" xfId="100"/>
    <cellStyle name="常规 21_本级基本支出" xfId="101"/>
    <cellStyle name="常规 16_本级基本支出" xfId="102"/>
    <cellStyle name="40% - 强调文字颜色 5 4 2 2" xfId="103"/>
    <cellStyle name="差_2015直接融资汇总表 2 3 2" xfId="104"/>
    <cellStyle name="好_2015直接融资汇总表 4 2 2" xfId="105"/>
    <cellStyle name="常规 3 3 2 4" xfId="106"/>
    <cellStyle name="差_地方纪检监察机关办案补助专项资金 2" xfId="107"/>
    <cellStyle name="常规 61 9 2 2" xfId="108"/>
    <cellStyle name="常规 56 9 2 2" xfId="109"/>
    <cellStyle name="Calculation_2016年全省及省级财政收支执行及2017年预算草案表（20161206，预审自用稿）" xfId="110"/>
    <cellStyle name="常规 52 15 3" xfId="111"/>
    <cellStyle name="常规 47 15 3" xfId="112"/>
    <cellStyle name="20% - 强调文字颜色 1 11" xfId="113"/>
    <cellStyle name="60% - 强调文字颜色 3 13" xfId="114"/>
    <cellStyle name="常规 48 2 4 2" xfId="115"/>
    <cellStyle name="40% - 强调文字颜色 2 12" xfId="116"/>
    <cellStyle name="常规 2 18 12 2" xfId="117"/>
    <cellStyle name="差_4-14" xfId="118"/>
    <cellStyle name="常规 17 4_2016年四川省省级一般公共预算支出执行情况表" xfId="119"/>
    <cellStyle name="20% - 强调文字颜色 6 4 2 2" xfId="120"/>
    <cellStyle name="常规 2 3 5 2 2" xfId="121"/>
    <cellStyle name="20% - 强调文字颜色 4 5" xfId="122"/>
    <cellStyle name="20% - Accent4 4" xfId="123"/>
    <cellStyle name="40% - 强调文字颜色 3 9 3" xfId="124"/>
    <cellStyle name="常规 95 2 2" xfId="125"/>
    <cellStyle name="常规 2 16 9" xfId="126"/>
    <cellStyle name="60% - 强调文字颜色 2 3" xfId="127"/>
    <cellStyle name="注释 13 5" xfId="128"/>
    <cellStyle name="注释 11 4 3" xfId="129"/>
    <cellStyle name="常规 6 5" xfId="130"/>
    <cellStyle name="注释 14 11 2" xfId="131"/>
    <cellStyle name="20% - 强调文字颜色 4 4 2" xfId="132"/>
    <cellStyle name="20% - Accent4 3 2" xfId="133"/>
    <cellStyle name="差_1 2017年省对市（州）税收返还和转移支付预算分地区情况表（华侨事务补助）(1) 2" xfId="134"/>
    <cellStyle name="60% - 强调文字颜色 4 11" xfId="135"/>
    <cellStyle name="40% - 强调文字颜色 3 10" xfId="136"/>
    <cellStyle name="强调文字颜色 1 2 3" xfId="137"/>
    <cellStyle name="Note_2016年全省及省级财政收支执行及2017年预算草案表（20161206，预审自用稿）" xfId="138"/>
    <cellStyle name="好_促进扩大信贷增量 2 2_四川省2017年省对市（州）税收返还和转移支付分地区预算（草案）--社保处 3" xfId="139"/>
    <cellStyle name="常规 2 10 17" xfId="140"/>
    <cellStyle name="Explanatory Text 3" xfId="141"/>
    <cellStyle name="40% - 强调文字颜色 3 9 2 2" xfId="142"/>
    <cellStyle name="标题 1 5 2" xfId="143"/>
    <cellStyle name="强调文字颜色 2 13" xfId="144"/>
    <cellStyle name="百分比 4" xfId="145"/>
    <cellStyle name="常规 10 2 2 3 4" xfId="146"/>
    <cellStyle name="强调文字颜色 5 8 2" xfId="147"/>
    <cellStyle name="20% - 强调文字颜色 5 3 3" xfId="148"/>
    <cellStyle name="20% - Accent5 2 3" xfId="149"/>
    <cellStyle name="常规 2 3 2_2017年省对市(州)税收返还和转移支付预算" xfId="150"/>
    <cellStyle name="20% - 强调文字颜色 4 4 2 2" xfId="151"/>
    <cellStyle name="差_1 2017年省对市（州）税收返还和转移支付预算分地区情况表（华侨事务补助）(1) 2 2" xfId="152"/>
    <cellStyle name="60% - 强调文字颜色 4 11 2" xfId="153"/>
    <cellStyle name="百分比 5" xfId="154"/>
    <cellStyle name="40% - 强调文字颜色 3 10 2" xfId="155"/>
    <cellStyle name="强调文字颜色 1 2 3 2" xfId="156"/>
    <cellStyle name="常规 27 3_本级基本支出" xfId="157"/>
    <cellStyle name="常规 2 16 8 2 2" xfId="158"/>
    <cellStyle name="差 7" xfId="159"/>
    <cellStyle name="0,0_x000d__x000a_NA_x000d__x000a_" xfId="160"/>
    <cellStyle name="60% - 强调文字颜色 2 2 2 2" xfId="161"/>
    <cellStyle name="差_其他工程费用计费_四川省2017年省对市（州）税收返还和转移支付分地区预算（草案）--社保处" xfId="162"/>
    <cellStyle name="注释 13 12 2 2" xfId="163"/>
    <cellStyle name="60% - 强调文字颜色 6 8 2" xfId="164"/>
    <cellStyle name="40% - 强调文字颜色 1 8 2" xfId="165"/>
    <cellStyle name="40% - 强调文字颜色 3 8" xfId="166"/>
    <cellStyle name="20% - 强调文字颜色 5 2 3 3" xfId="167"/>
    <cellStyle name="货币 12 3" xfId="168"/>
    <cellStyle name="好_2-62_四川省2017年省对市（州）税收返还和转移支付分地区预算（草案）--社保处 2" xfId="169"/>
    <cellStyle name="注释 18 7" xfId="170"/>
    <cellStyle name="差_Sheet27_四川省2017年省对市（州）税收返还和转移支付分地区预算（草案）--社保处 2" xfId="171"/>
    <cellStyle name="差_Sheet32_四川省2017年省对市（州）税收返还和转移支付分地区预算（草案）--社保处 2" xfId="172"/>
    <cellStyle name="40% - 强调文字颜色 1 6 2 2" xfId="173"/>
    <cellStyle name="适中 14 2" xfId="174"/>
    <cellStyle name="Accent4 2 2" xfId="175"/>
    <cellStyle name="百分比 6" xfId="176"/>
    <cellStyle name="好_2-67 2" xfId="177"/>
    <cellStyle name="40% - 强调文字颜色 3 10 3" xfId="178"/>
    <cellStyle name="40% - 强调文字颜色 3 7 2 2" xfId="179"/>
    <cellStyle name="20% - 强调文字颜色 2 4 2" xfId="180"/>
    <cellStyle name="20% - Accent2 3 2" xfId="181"/>
    <cellStyle name="常规 2 17 10 2" xfId="182"/>
    <cellStyle name="常规 48 2 2_本级基本支出" xfId="183"/>
    <cellStyle name="40% - Accent1 4" xfId="184"/>
    <cellStyle name="标题 1 2 2 4" xfId="185"/>
    <cellStyle name="20% - 强调文字颜色 1 4 3" xfId="186"/>
    <cellStyle name="20% - 强调文字颜色 4 7 3" xfId="187"/>
    <cellStyle name="差_汇总_2017年省对市(州)税收返还和转移支付预算 3" xfId="188"/>
    <cellStyle name="40% - Accent6 2 3" xfId="189"/>
    <cellStyle name="千位分隔 12 2" xfId="190"/>
    <cellStyle name="20% - 强调文字颜色 3 9 2" xfId="191"/>
    <cellStyle name="60% - 强调文字颜色 3 10 2" xfId="192"/>
    <cellStyle name="常规 2 17 14 2 2" xfId="193"/>
    <cellStyle name="20% - 强调文字颜色 2 8 2 2" xfId="194"/>
    <cellStyle name="差_2-50 2" xfId="195"/>
    <cellStyle name="差_2-45 2" xfId="196"/>
    <cellStyle name="40% - 强调文字颜色 4 2 3 3" xfId="197"/>
    <cellStyle name="常规 2 2 2 5" xfId="198"/>
    <cellStyle name="常规 2 2 18 2" xfId="199"/>
    <cellStyle name="20% - 强调文字颜色 6 4 3" xfId="200"/>
    <cellStyle name="40% - 强调文字颜色 2 4 2 2" xfId="201"/>
    <cellStyle name="40% - 强调文字颜色 4 12 3" xfId="202"/>
    <cellStyle name="20% - 强调文字颜色 3 11 3" xfId="203"/>
    <cellStyle name="差_20 国防动员专项经费 3" xfId="204"/>
    <cellStyle name="差_2015财金互动汇总（加人行、补成都）_2017年省对市(州)税收返还和转移支付预算 2" xfId="205"/>
    <cellStyle name="注释 17 4 3" xfId="206"/>
    <cellStyle name="40% - 强调文字颜色 3 2_本级基本支出" xfId="207"/>
    <cellStyle name="40% - 强调文字颜色 4 11 2 2" xfId="208"/>
    <cellStyle name="差_2015财金互动汇总（加人行、补成都） 2 5" xfId="209"/>
    <cellStyle name="40% - 强调文字颜色 2 5 3" xfId="210"/>
    <cellStyle name="20% - 强调文字颜色 3 10 2 2" xfId="211"/>
    <cellStyle name="差 2 3 2" xfId="212"/>
    <cellStyle name="差 12" xfId="213"/>
    <cellStyle name="差_4-30 2" xfId="214"/>
    <cellStyle name="差_汇总 3_2017年省对市(州)税收返还和转移支付预算 2 2" xfId="215"/>
    <cellStyle name="20% - 强调文字颜色 5 14" xfId="216"/>
    <cellStyle name="20% - 强调文字颜色 3 3" xfId="217"/>
    <cellStyle name="20% - Accent3 2" xfId="218"/>
    <cellStyle name="20% - 强调文字颜色 4 7 2" xfId="219"/>
    <cellStyle name="差_四川省2017年省对市（州）税收返还和转移支付分地区预算（草案）--社保处 3" xfId="220"/>
    <cellStyle name="差_汇总_2017年省对市(州)税收返还和转移支付预算 2" xfId="221"/>
    <cellStyle name="40% - Accent6 2 2" xfId="222"/>
    <cellStyle name="差_汇总_2 2 4" xfId="223"/>
    <cellStyle name="60% - 强调文字颜色 2 5 2" xfId="224"/>
    <cellStyle name="常规 60 8 2 2" xfId="225"/>
    <cellStyle name="常规 55 8 2 2" xfId="226"/>
    <cellStyle name="40% - 强调文字颜色 4 2 3 2" xfId="227"/>
    <cellStyle name="常规 2 2 2 4" xfId="228"/>
    <cellStyle name="百分比 19 2 2" xfId="229"/>
    <cellStyle name="好_3-义务教育均衡发展专项 3" xfId="230"/>
    <cellStyle name="常规 2 12 12 2" xfId="231"/>
    <cellStyle name="常规 52 2 3" xfId="232"/>
    <cellStyle name="常规 47 2 3" xfId="233"/>
    <cellStyle name="常规 2 13 11" xfId="234"/>
    <cellStyle name="常规 2 6 8" xfId="235"/>
    <cellStyle name="40% - 强调文字颜色 4 3 2" xfId="236"/>
    <cellStyle name="常规 2 17 10 2 2" xfId="237"/>
    <cellStyle name="20% - 强调文字颜色 2 4 2 2" xfId="238"/>
    <cellStyle name="输出 2" xfId="239"/>
    <cellStyle name="常规 2 14 8 2 2" xfId="240"/>
    <cellStyle name="常规 47 2 4" xfId="241"/>
    <cellStyle name="常规 2 13 12" xfId="242"/>
    <cellStyle name="常规 2 6 9" xfId="243"/>
    <cellStyle name="40% - 强调文字颜色 4 3 3" xfId="244"/>
    <cellStyle name="常规 60 9 2" xfId="245"/>
    <cellStyle name="常规 55 9 2" xfId="246"/>
    <cellStyle name="20% - 强调文字颜色 3 9 3" xfId="247"/>
    <cellStyle name="常规 125 2 2" xfId="248"/>
    <cellStyle name="千位分隔 2 6 2" xfId="249"/>
    <cellStyle name="20% - 强调文字颜色 6 14 2 2" xfId="250"/>
    <cellStyle name="0,0_x000d__x000a_NA_x000d__x000a_ 2_2017年省对市(州)税收返还和转移支付预算" xfId="251"/>
    <cellStyle name="好_促进扩大信贷增量_2017年省对市(州)税收返还和转移支付预算" xfId="252"/>
    <cellStyle name="40% - Accent1_2016年四川省省级一般公共预算支出执行情况表" xfId="253"/>
    <cellStyle name="千位分隔 2 2 4 2" xfId="254"/>
    <cellStyle name="常规 61 12 2" xfId="255"/>
    <cellStyle name="常规 56 12 2" xfId="256"/>
    <cellStyle name="常规 2 2 2 6" xfId="257"/>
    <cellStyle name="常规 2 10 10 2 2" xfId="258"/>
    <cellStyle name="常规 10 4 2_本级基本支出" xfId="259"/>
    <cellStyle name="千位分隔 2 2 4 3" xfId="260"/>
    <cellStyle name="常规 61 12 3" xfId="261"/>
    <cellStyle name="常规 56 12 3" xfId="262"/>
    <cellStyle name="千位分隔 50 2" xfId="263"/>
    <cellStyle name="千位分隔 45 2" xfId="264"/>
    <cellStyle name="注释 5 11 2 2" xfId="265"/>
    <cellStyle name="标题 5 3 2" xfId="266"/>
    <cellStyle name="20% - 强调文字颜色 1 9 2 2" xfId="267"/>
    <cellStyle name="标题 2 8 2" xfId="268"/>
    <cellStyle name="常规 47 2 6" xfId="269"/>
    <cellStyle name="差_汇总_2 2_2017年省对市(州)税收返还和转移支付预算" xfId="270"/>
    <cellStyle name="常规 2 13 14" xfId="271"/>
    <cellStyle name="千位分隔 2 2 4 4" xfId="272"/>
    <cellStyle name="60% - 强调文字颜色 6 5 2" xfId="273"/>
    <cellStyle name="常规 2 13 15" xfId="274"/>
    <cellStyle name="差_12 2017年省对市（州）税收返还和转移支付预算分地区情况表（民族地区春节慰问经费）(1) 2" xfId="275"/>
    <cellStyle name="常规 31 4" xfId="276"/>
    <cellStyle name="常规 26 4" xfId="277"/>
    <cellStyle name="好_Sheet19_四川省2017年省对市（州）税收返还和转移支付分地区预算（草案）--社保处" xfId="278"/>
    <cellStyle name="标题 1 4 2" xfId="279"/>
    <cellStyle name="注释 11 15" xfId="280"/>
    <cellStyle name="常规 2 7 10 2 2" xfId="281"/>
    <cellStyle name="差_4-30 2 2" xfId="282"/>
    <cellStyle name="60% - 强调文字颜色 5 2 2 3" xfId="283"/>
    <cellStyle name="适中 2" xfId="284"/>
    <cellStyle name="20% - 强调文字颜色 5 14 2" xfId="285"/>
    <cellStyle name="适中 8 2" xfId="286"/>
    <cellStyle name="常规 2 13 16" xfId="287"/>
    <cellStyle name="差_12 2017年省对市（州）税收返还和转移支付预算分地区情况表（民族地区春节慰问经费）(1) 3" xfId="288"/>
    <cellStyle name="常规 31 5" xfId="289"/>
    <cellStyle name="20% - 强调文字颜色 3 3 2" xfId="290"/>
    <cellStyle name="20% - Accent3 2 2" xfId="291"/>
    <cellStyle name="常规 2 4 12 2" xfId="292"/>
    <cellStyle name="好_促进扩大信贷增量 2 3" xfId="293"/>
    <cellStyle name="注释 18 14" xfId="294"/>
    <cellStyle name="常规 27 2 3 2" xfId="295"/>
    <cellStyle name="0,0_x000d__x000a_NA_x000d__x000a_ 2 2 3" xfId="296"/>
    <cellStyle name="注释 18 13 2 2" xfId="297"/>
    <cellStyle name="0,0_x000d__x000a_NA_x000d__x000a_ 2 2 2 2 2" xfId="298"/>
    <cellStyle name="好_促进扩大信贷增量 2 2 2 2" xfId="299"/>
    <cellStyle name="0,0_x000d__x000a_NA_x000d__x000a_ 2 2_本级基本支出" xfId="300"/>
    <cellStyle name="60% - 强调文字颜色 6 2 3 2" xfId="301"/>
    <cellStyle name="差 9 2 2" xfId="302"/>
    <cellStyle name="_ET_STYLE_NoName_00_" xfId="303"/>
    <cellStyle name="常规 34 4" xfId="304"/>
    <cellStyle name="常规 29 4" xfId="305"/>
    <cellStyle name="标题 15" xfId="306"/>
    <cellStyle name="40% - 强调文字颜色 5 11 3" xfId="307"/>
    <cellStyle name="常规 2 3 6 2" xfId="308"/>
    <cellStyle name="20% - 强调文字颜色 4 10 3" xfId="309"/>
    <cellStyle name="百分比 5 2 2" xfId="310"/>
    <cellStyle name="40% - 强调文字颜色 5 2 2 2 3" xfId="311"/>
    <cellStyle name="标题 2 2 2" xfId="312"/>
    <cellStyle name="差 7 2 2" xfId="313"/>
    <cellStyle name="0,0_x000d__x000a_NA_x000d__x000a_ 2 2" xfId="314"/>
    <cellStyle name="好_促进扩大信贷增量 2" xfId="315"/>
    <cellStyle name="Note 2 2 2 2" xfId="316"/>
    <cellStyle name="注释 18 13 3" xfId="317"/>
    <cellStyle name="0,0_x000d__x000a_NA_x000d__x000a_ 2 2 2 3" xfId="318"/>
    <cellStyle name="好_促进扩大信贷增量 2 2 3" xfId="319"/>
    <cellStyle name="注释 18 13" xfId="320"/>
    <cellStyle name="0,0_x000d__x000a_NA_x000d__x000a_ 2 2 2" xfId="321"/>
    <cellStyle name="好_促进扩大信贷增量 2 2" xfId="322"/>
    <cellStyle name="注释 18 15" xfId="323"/>
    <cellStyle name="0,0_x000d__x000a_NA_x000d__x000a_ 2 2 4" xfId="324"/>
    <cellStyle name="好_促进扩大信贷增量 2 4" xfId="325"/>
    <cellStyle name="20% - 强调文字颜色 1 6 2" xfId="326"/>
    <cellStyle name="常规 2 16 14 2 2" xfId="327"/>
    <cellStyle name="0,0_x000d__x000a_NA_x000d__x000a_ 2 3" xfId="328"/>
    <cellStyle name="常规 61 3 2 2" xfId="329"/>
    <cellStyle name="常规 56 3 2 2" xfId="330"/>
    <cellStyle name="好_促进扩大信贷增量 3" xfId="331"/>
    <cellStyle name="差 7 2" xfId="332"/>
    <cellStyle name="0,0_x000d__x000a_NA_x000d__x000a_ 2" xfId="333"/>
    <cellStyle name="好_促进扩大信贷增量" xfId="334"/>
    <cellStyle name="60% - 强调文字颜色 2 2 2 2 2" xfId="335"/>
    <cellStyle name="注释 18 13 2" xfId="336"/>
    <cellStyle name="0,0_x000d__x000a_NA_x000d__x000a_ 2 2 2 2" xfId="337"/>
    <cellStyle name="好_促进扩大信贷增量 2 2 2" xfId="338"/>
    <cellStyle name="注释 18 14 2" xfId="339"/>
    <cellStyle name="0,0_x000d__x000a_NA_x000d__x000a_ 2 2 3 2" xfId="340"/>
    <cellStyle name="好_促进扩大信贷增量 2 3 2" xfId="341"/>
    <cellStyle name="常规 2 16 5" xfId="342"/>
    <cellStyle name="0,0_x000d__x000a_NA_x000d__x000a_ 2 3 2 2" xfId="343"/>
    <cellStyle name="好_促进扩大信贷增量 3 2 2" xfId="344"/>
    <cellStyle name="常规 2 5 14" xfId="345"/>
    <cellStyle name="60% - 强调文字颜色 3 8" xfId="346"/>
    <cellStyle name="常规 2 16 5 2" xfId="347"/>
    <cellStyle name="0,0_x000d__x000a_NA_x000d__x000a_ 2 3 2 2 2" xfId="348"/>
    <cellStyle name="常规 24 2 4" xfId="349"/>
    <cellStyle name="常规 19 2 4" xfId="350"/>
    <cellStyle name="20% - 强调文字颜色 4 2" xfId="351"/>
    <cellStyle name="常规 2 16 6" xfId="352"/>
    <cellStyle name="0,0_x000d__x000a_NA_x000d__x000a_ 2 3 2 3" xfId="353"/>
    <cellStyle name="常规 2 19 5 2 2" xfId="354"/>
    <cellStyle name="常规 25 2 2 2 2 2" xfId="355"/>
    <cellStyle name="0,0_x000d__x000a_NA_x000d__x000a_ 2 3 3" xfId="356"/>
    <cellStyle name="好_促进扩大信贷增量 3 3" xfId="357"/>
    <cellStyle name="差_13 2017年省对市（州）税收返还和转移支付预算分地区情况表（审计能力提升专项经费）(1) 2 2" xfId="358"/>
    <cellStyle name="常规 2 17 5" xfId="359"/>
    <cellStyle name="0,0_x000d__x000a_NA_x000d__x000a_ 2 3 3 2" xfId="360"/>
    <cellStyle name="20% - 强调文字颜色 3 2 2 2 2 2" xfId="361"/>
    <cellStyle name="常规 2 12 7 2" xfId="362"/>
    <cellStyle name="常规 15 4 4" xfId="363"/>
    <cellStyle name="差_4-22 2 2" xfId="364"/>
    <cellStyle name="0,0_x000d__x000a_NA_x000d__x000a_ 2 3 4" xfId="365"/>
    <cellStyle name="常规 2 18 4" xfId="366"/>
    <cellStyle name="0,0_x000d__x000a_NA_x000d__x000a_ 2 3_本级基本支出" xfId="367"/>
    <cellStyle name="常规 15 5" xfId="368"/>
    <cellStyle name="常规 20 5" xfId="369"/>
    <cellStyle name="20% - 强调文字颜色 5 14 2 2" xfId="370"/>
    <cellStyle name="60% - 强调文字颜色 5 2 2 3 2" xfId="371"/>
    <cellStyle name="适中 2 2" xfId="372"/>
    <cellStyle name="0,0_x000d__x000a_NA_x000d__x000a_ 2 4" xfId="373"/>
    <cellStyle name="好_促进扩大信贷增量 4" xfId="374"/>
    <cellStyle name="计算 5 2" xfId="375"/>
    <cellStyle name="好_2015财金互动汇总（加人行、补成都） 4 2" xfId="376"/>
    <cellStyle name="差_2-62_四川省2017年省对市（州）税收返还和转移支付分地区预算（草案）--社保处 2" xfId="377"/>
    <cellStyle name="好_2017年省对市（州）税收返还和转移支付预算分地区情况表（华侨事务补助）(1) 2 2" xfId="378"/>
    <cellStyle name="常规 2 15 7 2 2" xfId="379"/>
    <cellStyle name="20% - 强调文字颜色 1 6 3" xfId="380"/>
    <cellStyle name="好_6-省级财政政府与社会资本合作项目综合补助资金" xfId="381"/>
    <cellStyle name="40% - 强调文字颜色 6 2" xfId="382"/>
    <cellStyle name="常规 2 13 16 2" xfId="383"/>
    <cellStyle name="好 3 3" xfId="384"/>
    <cellStyle name="标题 17" xfId="385"/>
    <cellStyle name="差_2017年省对市（州）税收返还和转移支付预算分地区情况表（华侨事务补助）(1) 3" xfId="386"/>
    <cellStyle name="20% - 强调文字颜色 3 3 2 2" xfId="387"/>
    <cellStyle name="20% - Accent3 2 2 2" xfId="388"/>
    <cellStyle name="0,0_x000d__x000a_NA_x000d__x000a_ 2 4 2" xfId="389"/>
    <cellStyle name="好_促进扩大信贷增量 4 2" xfId="390"/>
    <cellStyle name="好_2015财金互动汇总（加人行、补成都） 4 2 2" xfId="391"/>
    <cellStyle name="差_2-62_四川省2017年省对市（州）税收返还和转移支付分地区预算（草案）--社保处 2 2" xfId="392"/>
    <cellStyle name="40% - 强调文字颜色 3 14" xfId="393"/>
    <cellStyle name="20% - 强调文字颜色 2 13" xfId="394"/>
    <cellStyle name="0,0_x000d__x000a_NA_x000d__x000a_ 2 4 2 2" xfId="395"/>
    <cellStyle name="好_促进扩大信贷增量 4 2 2" xfId="396"/>
    <cellStyle name="0,0_x000d__x000a_NA_x000d__x000a_ 2 4 3" xfId="397"/>
    <cellStyle name="好_促进扩大信贷增量 4 3" xfId="398"/>
    <cellStyle name="0,0_x000d__x000a_NA_x000d__x000a_ 2 5" xfId="399"/>
    <cellStyle name="好_促进扩大信贷增量 5" xfId="400"/>
    <cellStyle name="好_2015财金互动汇总（加人行、补成都） 4 3" xfId="401"/>
    <cellStyle name="差_2-62_四川省2017年省对市（州）税收返还和转移支付分地区预算（草案）--社保处 3" xfId="402"/>
    <cellStyle name="0,0_x000d__x000a_NA_x000d__x000a_ 2 5 2" xfId="403"/>
    <cellStyle name="好_促进扩大信贷增量 5 2" xfId="404"/>
    <cellStyle name="0,0_x000d__x000a_NA_x000d__x000a_ 2 6" xfId="405"/>
    <cellStyle name="好_促进扩大信贷增量 6" xfId="406"/>
    <cellStyle name="20% - Accent6 3 2" xfId="407"/>
    <cellStyle name="20% - 强调文字颜色 6 4 2" xfId="408"/>
    <cellStyle name="差_27 妇女儿童事业发展专项资金 2 2" xfId="409"/>
    <cellStyle name="40% - 强调文字颜色 2 9 2" xfId="410"/>
    <cellStyle name="标题 2 3" xfId="411"/>
    <cellStyle name="20% - 强调文字颜色 5 2 2 4 2" xfId="412"/>
    <cellStyle name="差 7 3" xfId="413"/>
    <cellStyle name="0,0_x000d__x000a_NA_x000d__x000a_ 3" xfId="414"/>
    <cellStyle name="20% - 强调文字颜色 4 11 3" xfId="415"/>
    <cellStyle name="好_四川省2017年省对市（州）税收返还和转移支付分地区预算（草案）--社保处" xfId="416"/>
    <cellStyle name="40% - 强调文字颜色 5 12 3" xfId="417"/>
    <cellStyle name="常规 2 3 7 2" xfId="418"/>
    <cellStyle name="40% - 强调文字颜色 2 2 2_2017年省对市(州)税收返还和转移支付预算" xfId="419"/>
    <cellStyle name="40% - 强调文字颜色 5 2 2 3 3" xfId="420"/>
    <cellStyle name="40% - 强调文字颜色 2 9 2 2" xfId="421"/>
    <cellStyle name="标题 2 3 2" xfId="422"/>
    <cellStyle name="0,0_x000d__x000a_NA_x000d__x000a_ 3 2" xfId="423"/>
    <cellStyle name="差_Sheet19_四川省2017年省对市（州）税收返还和转移支付分地区预算（草案）--社保处 3" xfId="424"/>
    <cellStyle name="0,0_x000d__x000a_NA_x000d__x000a_ 3 2 2" xfId="425"/>
    <cellStyle name="20% - Accent1_2016年四川省省级一般公共预算支出执行情况表" xfId="426"/>
    <cellStyle name="0,0_x000d__x000a_NA_x000d__x000a_ 3 2 2 2" xfId="427"/>
    <cellStyle name="0,0_x000d__x000a_NA_x000d__x000a_ 3 2 3" xfId="428"/>
    <cellStyle name="20% - 强调文字颜色 1 7 2" xfId="429"/>
    <cellStyle name="0,0_x000d__x000a_NA_x000d__x000a_ 3 3" xfId="430"/>
    <cellStyle name="40% - Accent3 2 2" xfId="431"/>
    <cellStyle name="20% - 强调文字颜色 1 7 2 2" xfId="432"/>
    <cellStyle name="0,0_x000d__x000a_NA_x000d__x000a_ 3 3 2" xfId="433"/>
    <cellStyle name="常规 28 2_本级基本支出" xfId="434"/>
    <cellStyle name="40% - Accent3 2 2 2" xfId="435"/>
    <cellStyle name="注释 15 14" xfId="436"/>
    <cellStyle name="20% - 强调文字颜色 1 7 3" xfId="437"/>
    <cellStyle name="60% - 强调文字颜色 6 10" xfId="438"/>
    <cellStyle name="0,0_x000d__x000a_NA_x000d__x000a_ 3 4" xfId="439"/>
    <cellStyle name="计算 6 2" xfId="440"/>
    <cellStyle name="40% - Accent3 2 3" xfId="441"/>
    <cellStyle name="0,0_x000d__x000a_NA_x000d__x000a_ 3_本级基本支出" xfId="442"/>
    <cellStyle name="百分比 14 2 2" xfId="443"/>
    <cellStyle name="40% - 强调文字颜色 2 2 4 2" xfId="444"/>
    <cellStyle name="40% - 强调文字颜色 5 9 2 2" xfId="445"/>
    <cellStyle name="常规 2 2 4_本级基本支出" xfId="446"/>
    <cellStyle name="0,0_x000d__x000a_NA_x000d__x000a_ 4" xfId="447"/>
    <cellStyle name="40% - 强调文字颜色 5 13 3" xfId="448"/>
    <cellStyle name="常规 2 3 8 2" xfId="449"/>
    <cellStyle name="20% - 强调文字颜色 4 12 3" xfId="450"/>
    <cellStyle name="常规 2 3 4 2 2 2" xfId="451"/>
    <cellStyle name="标题 1 7" xfId="452"/>
    <cellStyle name="0,0_x000d__x000a_NA_x000d__x000a_ 4 2" xfId="453"/>
    <cellStyle name="标题 1 7 2" xfId="454"/>
    <cellStyle name="0,0_x000d__x000a_NA_x000d__x000a_ 4 2 2" xfId="455"/>
    <cellStyle name="0,0_x000d__x000a_NA_x000d__x000a_ 4 2 2 2" xfId="456"/>
    <cellStyle name="常规 2 4 15 2" xfId="457"/>
    <cellStyle name="0,0_x000d__x000a_NA_x000d__x000a_ 4 2 3" xfId="458"/>
    <cellStyle name="差_政府基金收支" xfId="459"/>
    <cellStyle name="注释 2 13" xfId="460"/>
    <cellStyle name="常规 98 3" xfId="461"/>
    <cellStyle name="常规 5 2 3 2 2 2" xfId="462"/>
    <cellStyle name="20% - 强调文字颜色 1 8 2" xfId="463"/>
    <cellStyle name="标题 1 8" xfId="464"/>
    <cellStyle name="0,0_x000d__x000a_NA_x000d__x000a_ 4 3" xfId="465"/>
    <cellStyle name="常规 22 4" xfId="466"/>
    <cellStyle name="差_2-65_四川省2017年省对市（州）税收返还和转移支付分地区预算（草案）--社保处" xfId="467"/>
    <cellStyle name="常规 17 4" xfId="468"/>
    <cellStyle name="好_4-29" xfId="469"/>
    <cellStyle name="40% - Accent3 3 2" xfId="470"/>
    <cellStyle name="差_22 2017年省对市（州）税收返还和转移支付预算分地区情况表（交警业务经费）(1) 3" xfId="471"/>
    <cellStyle name="差_政府基金收支 2" xfId="472"/>
    <cellStyle name="注释 2 13 2" xfId="473"/>
    <cellStyle name="20% - 强调文字颜色 1 8 2 2" xfId="474"/>
    <cellStyle name="标题 1 8 2" xfId="475"/>
    <cellStyle name="0,0_x000d__x000a_NA_x000d__x000a_ 4 3 2" xfId="476"/>
    <cellStyle name="输入 2 2_2017年省对市(州)税收返还和转移支付预算" xfId="477"/>
    <cellStyle name="常规 2 15 3 2" xfId="478"/>
    <cellStyle name="20% - 强调文字颜色 4 2 2 2 2" xfId="479"/>
    <cellStyle name="差_2016年四川省省级一般公共预算支出执行情况表 2 2" xfId="480"/>
    <cellStyle name="标题 3 2 2 3" xfId="481"/>
    <cellStyle name="好_Sheet22 2 2" xfId="482"/>
    <cellStyle name="40% - Accent1" xfId="483"/>
    <cellStyle name="40% - 强调文字颜色 6 11 2" xfId="484"/>
    <cellStyle name="20% - 强调文字颜色 5 10 2" xfId="485"/>
    <cellStyle name="20% - 强调文字颜色 1 8 3" xfId="486"/>
    <cellStyle name="标题 1 9" xfId="487"/>
    <cellStyle name="0,0_x000d__x000a_NA_x000d__x000a_ 4 4" xfId="488"/>
    <cellStyle name="计算 7 2" xfId="489"/>
    <cellStyle name="常规 2 16_12.31" xfId="490"/>
    <cellStyle name="0,0_x000d__x000a_NA_x000d__x000a_ 4_本级基本支出" xfId="491"/>
    <cellStyle name="20% - 强调文字颜色 1 4 2 2" xfId="492"/>
    <cellStyle name="20% - 强调文字颜色 5 8 2 2" xfId="493"/>
    <cellStyle name="标题 2 5" xfId="494"/>
    <cellStyle name="0,0_x000d__x000a_NA_x000d__x000a_ 5" xfId="495"/>
    <cellStyle name="好_本级一般收入" xfId="496"/>
    <cellStyle name="40% - 强调文字颜色 5 14 3" xfId="497"/>
    <cellStyle name="常规 2 3 9 2" xfId="498"/>
    <cellStyle name="20% - 强调文字颜色 4 13 3" xfId="499"/>
    <cellStyle name="0,0_x000d__x000a_NA_x000d__x000a_ 7" xfId="500"/>
    <cellStyle name="链接单元格 2 2_2017年省对市(州)税收返还和转移支付预算" xfId="501"/>
    <cellStyle name="标题 2 7" xfId="502"/>
    <cellStyle name="0,0_x000d__x000a_NA_x000d__x000a_ 5 2" xfId="503"/>
    <cellStyle name="好_6-扶持民办教育专项" xfId="504"/>
    <cellStyle name="好_本级一般收入 2" xfId="505"/>
    <cellStyle name="标题 2 7 2" xfId="506"/>
    <cellStyle name="0,0_x000d__x000a_NA_x000d__x000a_ 5 2 2" xfId="507"/>
    <cellStyle name="好_6-扶持民办教育专项 2" xfId="508"/>
    <cellStyle name="好_本级一般收入 2 2" xfId="509"/>
    <cellStyle name="链接单元格 2_本级一般收入" xfId="510"/>
    <cellStyle name="好_2015财金互动汇总（加人行、补成都）" xfId="511"/>
    <cellStyle name="20% - 强调文字颜色 2 6 2 2" xfId="512"/>
    <cellStyle name="常规 2 17 12 2 2" xfId="513"/>
    <cellStyle name="20% - 强调文字颜色 1 9 2" xfId="514"/>
    <cellStyle name="标题 2 8" xfId="515"/>
    <cellStyle name="20% - 强调文字颜色 2 2 2 2 2 2" xfId="516"/>
    <cellStyle name="常规 17 2_2016年四川省省级一般公共预算支出执行情况表" xfId="517"/>
    <cellStyle name="注释 8 7 2 2" xfId="518"/>
    <cellStyle name="0,0_x000d__x000a_NA_x000d__x000a_ 5 3" xfId="519"/>
    <cellStyle name="好_本级一般收入 3" xfId="520"/>
    <cellStyle name="常规 2 3 2 2 2 2 2" xfId="521"/>
    <cellStyle name="0,0_x000d__x000a_NA_x000d__x000a_ 6" xfId="522"/>
    <cellStyle name="40% - 强调文字颜色 5 14 2" xfId="523"/>
    <cellStyle name="20% - 强调文字颜色 4 13 2" xfId="524"/>
    <cellStyle name="20% - 强调文字颜色 4 14 3" xfId="525"/>
    <cellStyle name="常规 23 2 2" xfId="526"/>
    <cellStyle name="常规 18 2 2" xfId="527"/>
    <cellStyle name="好_9 2017年省对市（州）税收返还和转移支付预算分地区情况表（全省工商行政管理专项经费）(1) 3" xfId="528"/>
    <cellStyle name="标题 3 7" xfId="529"/>
    <cellStyle name="40% - 强调文字颜色 5 14 2 2" xfId="530"/>
    <cellStyle name="20% - 强调文字颜色 4 13 2 2" xfId="531"/>
    <cellStyle name="0,0_x000d__x000a_NA_x000d__x000a_ 6 2" xfId="532"/>
    <cellStyle name="百分比 4 2" xfId="533"/>
    <cellStyle name="好_4-23" xfId="534"/>
    <cellStyle name="常规 2 2 6" xfId="535"/>
    <cellStyle name="0,0_x000d__x000a_NA_x000d__x000a__2017年省对市(州)税收返还和转移支付预算" xfId="536"/>
    <cellStyle name="20% - 强调文字颜色 3 2 2 3" xfId="537"/>
    <cellStyle name="强调文字颜色 2 2 2" xfId="538"/>
    <cellStyle name="20% - Accent1" xfId="539"/>
    <cellStyle name="40% - 强调文字颜色 2 13 2" xfId="540"/>
    <cellStyle name="20% - 强调文字颜色 1 12 2" xfId="541"/>
    <cellStyle name="好_汇总_四川省2017年省对市（州）税收返还和转移支付分地区预算（草案）--社保处" xfId="542"/>
    <cellStyle name="60% - 强调文字颜色 3 14 2" xfId="543"/>
    <cellStyle name="20% - 强调文字颜色 3 2 2 3 2" xfId="544"/>
    <cellStyle name="常规 2 13 7" xfId="545"/>
    <cellStyle name="强调文字颜色 2 2 2 2" xfId="546"/>
    <cellStyle name="20% - 强调文字颜色 1 3" xfId="547"/>
    <cellStyle name="20% - Accent1 2" xfId="548"/>
    <cellStyle name="40% - 强调文字颜色 2 13 2 2" xfId="549"/>
    <cellStyle name="20% - 强调文字颜色 1 12 2 2" xfId="550"/>
    <cellStyle name="好_汇总_四川省2017年省对市（州）税收返还和转移支付分地区预算（草案）--社保处 2" xfId="551"/>
    <cellStyle name="20% - 强调文字颜色 3 2 2 3 2 2" xfId="552"/>
    <cellStyle name="常规 2 13 7 2" xfId="553"/>
    <cellStyle name="常规 2 3 3 3" xfId="554"/>
    <cellStyle name="标题 3 12 2" xfId="555"/>
    <cellStyle name="差_四川省2017年省对市（州）税收返还和转移支付分地区预算（草案）--行政政法处 2 2" xfId="556"/>
    <cellStyle name="差_4-23 2 2" xfId="557"/>
    <cellStyle name="40% - 强调文字颜色 3 2 2_2017年省对市(州)税收返还和转移支付预算" xfId="558"/>
    <cellStyle name="强调文字颜色 2 2 2 2 2" xfId="559"/>
    <cellStyle name="20% - 强调文字颜色 1 3 2" xfId="560"/>
    <cellStyle name="20% - Accent1 2 2" xfId="561"/>
    <cellStyle name="差_促进扩大信贷增量 2 3" xfId="562"/>
    <cellStyle name="标题 2 13" xfId="563"/>
    <cellStyle name="20% - 强调文字颜色 1 3 2 2" xfId="564"/>
    <cellStyle name="20% - Accent1 2 2 2" xfId="565"/>
    <cellStyle name="20% - 强调文字颜色 4 2_本级基本支出" xfId="566"/>
    <cellStyle name="20% - 强调文字颜色 1 3 3" xfId="567"/>
    <cellStyle name="20% - Accent1 2 3" xfId="568"/>
    <cellStyle name="20% - 强调文字颜色 3 2 2 3 3" xfId="569"/>
    <cellStyle name="常规 2 13 8" xfId="570"/>
    <cellStyle name="强调文字颜色 2 2 2 3" xfId="571"/>
    <cellStyle name="20% - 强调文字颜色 1 4" xfId="572"/>
    <cellStyle name="20% - Accent1 3" xfId="573"/>
    <cellStyle name="40% - 强调文字颜色 3 6 2" xfId="574"/>
    <cellStyle name="注释 18 5 2" xfId="575"/>
    <cellStyle name="好_汇总_四川省2017年省对市（州）税收返还和转移支付分地区预算（草案）--社保处 3" xfId="576"/>
    <cellStyle name="强调文字颜色 2 2 2 3 2" xfId="577"/>
    <cellStyle name="20% - 强调文字颜色 1 4 2" xfId="578"/>
    <cellStyle name="20% - Accent1 3 2" xfId="579"/>
    <cellStyle name="40% - 强调文字颜色 3 6 2 2" xfId="580"/>
    <cellStyle name="强调文字颜色 2 2 2 4" xfId="581"/>
    <cellStyle name="20% - 强调文字颜色 1 5" xfId="582"/>
    <cellStyle name="20% - Accent1 4" xfId="583"/>
    <cellStyle name="40% - 强调文字颜色 3 6 3" xfId="584"/>
    <cellStyle name="常规 10 2 2 4 3" xfId="585"/>
    <cellStyle name="20% - 强调文字颜色 5 4 2" xfId="586"/>
    <cellStyle name="20% - Accent5 3 2" xfId="587"/>
    <cellStyle name="强调文字颜色 2 2 3" xfId="588"/>
    <cellStyle name="20% - Accent2" xfId="589"/>
    <cellStyle name="40% - 强调文字颜色 2 13 3" xfId="590"/>
    <cellStyle name="20% - 强调文字颜色 1 12 3" xfId="591"/>
    <cellStyle name="常规 2 17 8 2" xfId="592"/>
    <cellStyle name="差_8 2017年省对市（州）税收返还和转移支付预算分地区情况表（民族事业发展资金）(1)" xfId="593"/>
    <cellStyle name="60% - 强调文字颜色 3 2 2" xfId="594"/>
    <cellStyle name="20% - 强调文字颜色 3 2 2 4" xfId="595"/>
    <cellStyle name="常规 61 16 2" xfId="596"/>
    <cellStyle name="常规 56 16 2" xfId="597"/>
    <cellStyle name="20% - 强调文字颜色 5 4 2 2" xfId="598"/>
    <cellStyle name="强调文字颜色 2 2 3 2" xfId="599"/>
    <cellStyle name="20% - 强调文字颜色 2 3" xfId="600"/>
    <cellStyle name="20% - Accent2 2" xfId="601"/>
    <cellStyle name="常规 2 17 8 2 2" xfId="602"/>
    <cellStyle name="差_8 2017年省对市（州）税收返还和转移支付预算分地区情况表（民族事业发展资金）(1) 2" xfId="603"/>
    <cellStyle name="60% - 强调文字颜色 3 2 2 2" xfId="604"/>
    <cellStyle name="20% - 强调文字颜色 3 2 2 4 2" xfId="605"/>
    <cellStyle name="常规 2 14 7" xfId="606"/>
    <cellStyle name="20% - 强调文字颜色 2 3 2" xfId="607"/>
    <cellStyle name="20% - Accent2 2 2" xfId="608"/>
    <cellStyle name="20% - 强调文字颜色 2 3 2 2" xfId="609"/>
    <cellStyle name="20% - Accent2 2 2 2" xfId="610"/>
    <cellStyle name="差_2-65 2" xfId="611"/>
    <cellStyle name="20% - 强调文字颜色 2 3 3" xfId="612"/>
    <cellStyle name="20% - Accent2 2 3" xfId="613"/>
    <cellStyle name="强调文字颜色 2 8 2" xfId="614"/>
    <cellStyle name="常规 41" xfId="615"/>
    <cellStyle name="常规 36" xfId="616"/>
    <cellStyle name="差_2015财金互动汇总（加人行、补成都） 2 2_2017年省对市(州)税收返还和转移支付预算 2" xfId="617"/>
    <cellStyle name="60% - 强调文字颜色 2 11" xfId="618"/>
    <cellStyle name="40% - 强调文字颜色 1 10" xfId="619"/>
    <cellStyle name="常规 62 5" xfId="620"/>
    <cellStyle name="常规 57 5" xfId="621"/>
    <cellStyle name="差_“三区”文化人才专项资金 3" xfId="622"/>
    <cellStyle name="20% - 强调文字颜色 6 2 2 4 2" xfId="623"/>
    <cellStyle name="注释 8 4 3" xfId="624"/>
    <cellStyle name="常规 2 17 10" xfId="625"/>
    <cellStyle name="20% - 强调文字颜色 2 4" xfId="626"/>
    <cellStyle name="20% - Accent2 3" xfId="627"/>
    <cellStyle name="40% - 强调文字颜色 3 7 2" xfId="628"/>
    <cellStyle name="20% - 强调文字颜色 5 2 3 2 2" xfId="629"/>
    <cellStyle name="货币 12 2 2" xfId="630"/>
    <cellStyle name="注释 18 6 2" xfId="631"/>
    <cellStyle name="常规 2 17 11" xfId="632"/>
    <cellStyle name="常规_2017年省级预算" xfId="633"/>
    <cellStyle name="20% - 强调文字颜色 2 5" xfId="634"/>
    <cellStyle name="20% - Accent2 4" xfId="635"/>
    <cellStyle name="常规 22 2 2 2 2" xfId="636"/>
    <cellStyle name="常规 17 2 2 2 2" xfId="637"/>
    <cellStyle name="40% - 强调文字颜色 3 7 3" xfId="638"/>
    <cellStyle name="差_汇总_2_四川省2017年省对市（州）税收返还和转移支付分地区预算（草案）--社保处 2" xfId="639"/>
    <cellStyle name="常规 2 8 10 2 2" xfId="640"/>
    <cellStyle name="60% - 强调文字颜色 4 6" xfId="641"/>
    <cellStyle name="20% - Accent2_2016年四川省省级一般公共预算支出执行情况表" xfId="642"/>
    <cellStyle name="常规 60 12 2 2" xfId="643"/>
    <cellStyle name="常规 55 12 2 2" xfId="644"/>
    <cellStyle name="强调文字颜色 5 9 2" xfId="645"/>
    <cellStyle name="差_汇总_1 2 2 2" xfId="646"/>
    <cellStyle name="差_2-财金互动 2 2" xfId="647"/>
    <cellStyle name="20% - 强调文字颜色 5 4 3" xfId="648"/>
    <cellStyle name="强调文字颜色 2 2 4" xfId="649"/>
    <cellStyle name="20% - Accent3" xfId="650"/>
    <cellStyle name="常规 2 12 4 2 2" xfId="651"/>
    <cellStyle name="60% - 强调文字颜色 3 2 3" xfId="652"/>
    <cellStyle name="20% - 强调文字颜色 3 2 2 5" xfId="653"/>
    <cellStyle name="千位分隔 54 2" xfId="654"/>
    <cellStyle name="千位分隔 49 2" xfId="655"/>
    <cellStyle name="20% - 强调文字颜色 5 14 3" xfId="656"/>
    <cellStyle name="常规 33 2 2" xfId="657"/>
    <cellStyle name="常规 28 2 2" xfId="658"/>
    <cellStyle name="60% - 强调文字颜色 5 2 2 4" xfId="659"/>
    <cellStyle name="常规_省级科预算草案表1.14 2" xfId="660"/>
    <cellStyle name="适中 3" xfId="661"/>
    <cellStyle name="常规 2 13 17" xfId="662"/>
    <cellStyle name="百分比 2 3 3 2" xfId="663"/>
    <cellStyle name="常规 17 4 2 2 2" xfId="664"/>
    <cellStyle name="常规 2 15 2" xfId="665"/>
    <cellStyle name="常规 2 20 2" xfId="666"/>
    <cellStyle name="强调文字颜色 3 8 2" xfId="667"/>
    <cellStyle name="20% - 强调文字颜色 3 3 3" xfId="668"/>
    <cellStyle name="20% - Accent3 2 3" xfId="669"/>
    <cellStyle name="Heading 3 3" xfId="670"/>
    <cellStyle name="注释 9 4 3" xfId="671"/>
    <cellStyle name="常规 2 9 10 2" xfId="672"/>
    <cellStyle name="40% - 强调文字颜色 6 10" xfId="673"/>
    <cellStyle name="40% - 强调文字颜色 1 8 2 2" xfId="674"/>
    <cellStyle name="20% - 强调文字颜色 3 4" xfId="675"/>
    <cellStyle name="20% - Accent3 3" xfId="676"/>
    <cellStyle name="40% - 强调文字颜色 3 8 2" xfId="677"/>
    <cellStyle name="差_Sheet27_四川省2017年省对市（州）税收返还和转移支付分地区预算（草案）--社保处 2 2" xfId="678"/>
    <cellStyle name="差_Sheet32_四川省2017年省对市（州）税收返还和转移支付分地区预算（草案）--社保处 2 2" xfId="679"/>
    <cellStyle name="好_2-62_四川省2017年省对市（州）税收返还和转移支付分地区预算（草案）--社保处 2 2" xfId="680"/>
    <cellStyle name="注释 18 7 2" xfId="681"/>
    <cellStyle name="Heading 4" xfId="682"/>
    <cellStyle name="注释 9 5" xfId="683"/>
    <cellStyle name="20% - 强调文字颜色 3 4 2" xfId="684"/>
    <cellStyle name="20% - Accent3 3 2" xfId="685"/>
    <cellStyle name="40% - 强调文字颜色 3 8 2 2" xfId="686"/>
    <cellStyle name="Heading 4 2" xfId="687"/>
    <cellStyle name="注释 9 5 2" xfId="688"/>
    <cellStyle name="常规 2 10 2 2 2" xfId="689"/>
    <cellStyle name="40% - 强调文字颜色 3 8 3" xfId="690"/>
    <cellStyle name="40% - 强调文字颜色 5 10 2 2" xfId="691"/>
    <cellStyle name="20% - 强调文字颜色 3 5" xfId="692"/>
    <cellStyle name="20% - Accent3 4" xfId="693"/>
    <cellStyle name="常规 2 5 9 2 2" xfId="694"/>
    <cellStyle name="20% - Accent3_2016年四川省省级一般公共预算支出执行情况表" xfId="695"/>
    <cellStyle name="40% - 强调文字颜色 4 2 3 2 2" xfId="696"/>
    <cellStyle name="常规 2 2 2 4 2" xfId="697"/>
    <cellStyle name="强调文字颜色 1 2" xfId="698"/>
    <cellStyle name="40% - 强调文字颜色 3 11 2" xfId="699"/>
    <cellStyle name="20% - 强调文字颜色 2 10 2" xfId="700"/>
    <cellStyle name="60% - 强调文字颜色 4 12 2" xfId="701"/>
    <cellStyle name="20% - Accent4" xfId="702"/>
    <cellStyle name="20% - 强调文字颜色 2 10 2 2" xfId="703"/>
    <cellStyle name="40% - 强调文字颜色 3 11 2 2" xfId="704"/>
    <cellStyle name="常规 3 3 6" xfId="705"/>
    <cellStyle name="20% - 强调文字颜色 4 3" xfId="706"/>
    <cellStyle name="20% - Accent4 2" xfId="707"/>
    <cellStyle name="20% - 强调文字颜色 4 3 2" xfId="708"/>
    <cellStyle name="20% - Accent4 2 2" xfId="709"/>
    <cellStyle name="20% - 强调文字颜色 4 3 2 2" xfId="710"/>
    <cellStyle name="20% - Accent4 2 2 2" xfId="711"/>
    <cellStyle name="20% - 强调文字颜色 4 3 3" xfId="712"/>
    <cellStyle name="20% - Accent4 2 3" xfId="713"/>
    <cellStyle name="20% - 强调文字颜色 4 4" xfId="714"/>
    <cellStyle name="20% - Accent4 3" xfId="715"/>
    <cellStyle name="常规 50_12.31" xfId="716"/>
    <cellStyle name="常规 45_12.31" xfId="717"/>
    <cellStyle name="差_1 2017年省对市（州）税收返还和转移支付预算分地区情况表（华侨事务补助）(1)" xfId="718"/>
    <cellStyle name="常规 2 4 2_本级基本支出" xfId="719"/>
    <cellStyle name="40% - 强调文字颜色 3 9 2" xfId="720"/>
    <cellStyle name="好_7-中等职业教育发展专项经费 2 2" xfId="721"/>
    <cellStyle name="20% - Accent4_2016年四川省省级一般公共预算支出执行情况表" xfId="722"/>
    <cellStyle name="标题 1 5" xfId="723"/>
    <cellStyle name="差_2-58 2 2" xfId="724"/>
    <cellStyle name="20% - 强调文字颜色 6 2 2 2 2 2" xfId="725"/>
    <cellStyle name="好_4-31" xfId="726"/>
    <cellStyle name="常规 2 2 9" xfId="727"/>
    <cellStyle name="注释 17 12 2 2" xfId="728"/>
    <cellStyle name="40% - 强调文字颜色 3 11 3" xfId="729"/>
    <cellStyle name="20% - 强调文字颜色 2 10 3" xfId="730"/>
    <cellStyle name="20% - Accent5" xfId="731"/>
    <cellStyle name="20% - 强调文字颜色 5 3" xfId="732"/>
    <cellStyle name="20% - Accent5 2" xfId="733"/>
    <cellStyle name="百分比 3" xfId="734"/>
    <cellStyle name="常规 10 2 2 3 3" xfId="735"/>
    <cellStyle name="20% - 强调文字颜色 5 3 2" xfId="736"/>
    <cellStyle name="20% - Accent5 2 2" xfId="737"/>
    <cellStyle name="40% - 强调文字颜色 2 12 3" xfId="738"/>
    <cellStyle name="20% - 强调文字颜色 1 11 3" xfId="739"/>
    <cellStyle name="常规 51 9 2 2" xfId="740"/>
    <cellStyle name="常规 46 9 2 2" xfId="741"/>
    <cellStyle name="Normal_APR" xfId="742"/>
    <cellStyle name="常规 8 2 3 2" xfId="743"/>
    <cellStyle name="常规 10 2 2 3 3 2" xfId="744"/>
    <cellStyle name="20% - 强调文字颜色 5 3 2 2" xfId="745"/>
    <cellStyle name="20% - Accent5 2 2 2" xfId="746"/>
    <cellStyle name="差_汇总 3 2 2" xfId="747"/>
    <cellStyle name="常规 50 10 2 2" xfId="748"/>
    <cellStyle name="常规 45 10 2 2" xfId="749"/>
    <cellStyle name="20% - 强调文字颜色 5 4" xfId="750"/>
    <cellStyle name="20% - Accent5 3" xfId="751"/>
    <cellStyle name="常规 2 3 5 3 2" xfId="752"/>
    <cellStyle name="20% - 强调文字颜色 5 5" xfId="753"/>
    <cellStyle name="20% - Accent5 4" xfId="754"/>
    <cellStyle name="常规 2 17 9" xfId="755"/>
    <cellStyle name="20% - 强调文字颜色 1 5 2 2" xfId="756"/>
    <cellStyle name="60% - 强调文字颜色 3 3" xfId="757"/>
    <cellStyle name="20% - Accent5_2016年四川省省级一般公共预算支出执行情况表" xfId="758"/>
    <cellStyle name="60% - 强调文字颜色 2 9 2" xfId="759"/>
    <cellStyle name="常规 2 9 7 2 2" xfId="760"/>
    <cellStyle name="常规 31 3 3" xfId="761"/>
    <cellStyle name="40% - 强调文字颜色 4 3" xfId="762"/>
    <cellStyle name="20% - Accent6" xfId="763"/>
    <cellStyle name="20% - Accent6 2" xfId="764"/>
    <cellStyle name="20% - 强调文字颜色 6 3" xfId="765"/>
    <cellStyle name="20% - Accent6 2 2" xfId="766"/>
    <cellStyle name="20% - 强调文字颜色 6 3 2" xfId="767"/>
    <cellStyle name="常规 127" xfId="768"/>
    <cellStyle name="常规 132" xfId="769"/>
    <cellStyle name="20% - Accent6 2 2 2" xfId="770"/>
    <cellStyle name="20% - 强调文字颜色 6 3 2 2" xfId="771"/>
    <cellStyle name="no dec" xfId="772"/>
    <cellStyle name="20% - Accent6 2 3" xfId="773"/>
    <cellStyle name="20% - 强调文字颜色 6 3 3" xfId="774"/>
    <cellStyle name="20% - Accent6 3" xfId="775"/>
    <cellStyle name="20% - 强调文字颜色 6 4" xfId="776"/>
    <cellStyle name="常规 6 3 2 2 2" xfId="777"/>
    <cellStyle name="20% - Accent6 4" xfId="778"/>
    <cellStyle name="20% - 强调文字颜色 6 5" xfId="779"/>
    <cellStyle name="40% - 强调文字颜色 5 2 2" xfId="780"/>
    <cellStyle name="常规 2 13 15 2 2" xfId="781"/>
    <cellStyle name="好 2 3 2" xfId="782"/>
    <cellStyle name="20% - Accent6_2016年四川省省级一般公共预算支出执行情况表" xfId="783"/>
    <cellStyle name="40% - 强调文字颜色 2 11" xfId="784"/>
    <cellStyle name="20% - 强调文字颜色 1 10" xfId="785"/>
    <cellStyle name="60% - 强调文字颜色 3 12" xfId="786"/>
    <cellStyle name="40% - 强调文字颜色 2 11 2" xfId="787"/>
    <cellStyle name="20% - 强调文字颜色 1 10 2" xfId="788"/>
    <cellStyle name="60% - 强调文字颜色 3 12 2" xfId="789"/>
    <cellStyle name="常规 10 2 2 2 2 2" xfId="790"/>
    <cellStyle name="常规 44 10 2" xfId="791"/>
    <cellStyle name="差_2-52 2 2" xfId="792"/>
    <cellStyle name="40% - 强调文字颜色 1 7" xfId="793"/>
    <cellStyle name="注释 14 14 3" xfId="794"/>
    <cellStyle name="货币 10 2" xfId="795"/>
    <cellStyle name="注释 16 6" xfId="796"/>
    <cellStyle name="40% - 强调文字颜色 2 11 2 2" xfId="797"/>
    <cellStyle name="20% - 强调文字颜色 1 10 2 2" xfId="798"/>
    <cellStyle name="常规 10 2 2 2 3" xfId="799"/>
    <cellStyle name="常规 44 11" xfId="800"/>
    <cellStyle name="20% - 强调文字颜色 5 2 2" xfId="801"/>
    <cellStyle name="差_2-52 3" xfId="802"/>
    <cellStyle name="货币 11" xfId="803"/>
    <cellStyle name="40% - 强调文字颜色 2 11 3" xfId="804"/>
    <cellStyle name="20% - 强调文字颜色 1 10 3" xfId="805"/>
    <cellStyle name="40% - 强调文字颜色 2 12 2" xfId="806"/>
    <cellStyle name="常规 2 18 12 2 2" xfId="807"/>
    <cellStyle name="20% - 强调文字颜色 1 11 2" xfId="808"/>
    <cellStyle name="60% - 强调文字颜色 3 13 2" xfId="809"/>
    <cellStyle name="20% - 强调文字颜色 1 11 2 2" xfId="810"/>
    <cellStyle name="40% - 强调文字颜色 2 12 2 2" xfId="811"/>
    <cellStyle name="差_2015财金互动汇总（加人行、补成都） 3 3" xfId="812"/>
    <cellStyle name="40% - 强调文字颜色 1 2 2 4" xfId="813"/>
    <cellStyle name="20% - 强调文字颜色 3 9 2 2" xfId="814"/>
    <cellStyle name="差_4-8 3" xfId="815"/>
    <cellStyle name="40% - 强调文字颜色 2 13" xfId="816"/>
    <cellStyle name="20% - 强调文字颜色 1 12" xfId="817"/>
    <cellStyle name="60% - 强调文字颜色 3 14" xfId="818"/>
    <cellStyle name="40% - 强调文字颜色 2 14" xfId="819"/>
    <cellStyle name="20% - 强调文字颜色 1 13" xfId="820"/>
    <cellStyle name="常规 2 9 7" xfId="821"/>
    <cellStyle name="60% - 强调文字颜色 1 11 2" xfId="822"/>
    <cellStyle name="常规 52 5 2" xfId="823"/>
    <cellStyle name="常规 47 5 2" xfId="824"/>
    <cellStyle name="40% - 强调文字颜色 2 14 2 2" xfId="825"/>
    <cellStyle name="好_27 妇女儿童事业发展专项资金 3" xfId="826"/>
    <cellStyle name="20% - 强调文字颜色 1 13 2 2" xfId="827"/>
    <cellStyle name="20% - 强调文字颜色 5 5 2" xfId="828"/>
    <cellStyle name="差_2-60 3" xfId="829"/>
    <cellStyle name="差_2-55 3" xfId="830"/>
    <cellStyle name="60% - 强调文字颜色 1 12" xfId="831"/>
    <cellStyle name="常规 52 6" xfId="832"/>
    <cellStyle name="常规 47 6" xfId="833"/>
    <cellStyle name="40% - 强调文字颜色 2 14 3" xfId="834"/>
    <cellStyle name="20% - 强调文字颜色 1 13 3" xfId="835"/>
    <cellStyle name="标题 6 2" xfId="836"/>
    <cellStyle name="20% - 强调文字颜色 1 2 2 3 2" xfId="837"/>
    <cellStyle name="注释 17 10" xfId="838"/>
    <cellStyle name="Note 3 2" xfId="839"/>
    <cellStyle name="20% - 强调文字颜色 1 14" xfId="840"/>
    <cellStyle name="20% - 强调文字颜色 1 2 2 3 2 2" xfId="841"/>
    <cellStyle name="注释 17 10 2" xfId="842"/>
    <cellStyle name="差_2015直接融资汇总表 4" xfId="843"/>
    <cellStyle name="Note 3 2 2" xfId="844"/>
    <cellStyle name="20% - 强调文字颜色 1 14 2" xfId="845"/>
    <cellStyle name="注释 17 10 2 2" xfId="846"/>
    <cellStyle name="差_2015直接融资汇总表 4 2" xfId="847"/>
    <cellStyle name="20% - 强调文字颜色 1 14 2 2" xfId="848"/>
    <cellStyle name="常规 61 7 2 2" xfId="849"/>
    <cellStyle name="常规 56 7 2 2" xfId="850"/>
    <cellStyle name="差_15-省级防震减灾分情况 2 2" xfId="851"/>
    <cellStyle name="好 2 2 3 2" xfId="852"/>
    <cellStyle name="20% - 强调文字颜色 5 6 2" xfId="853"/>
    <cellStyle name="注释 17 10 3" xfId="854"/>
    <cellStyle name="差_2015直接融资汇总表 5" xfId="855"/>
    <cellStyle name="20% - 强调文字颜色 1 14 3" xfId="856"/>
    <cellStyle name="常规 2 12 12 2 2" xfId="857"/>
    <cellStyle name="常规 7_本级基本支出" xfId="858"/>
    <cellStyle name="20% - 强调文字颜色 1 2" xfId="859"/>
    <cellStyle name="20% - 强调文字颜色 1 2 2" xfId="860"/>
    <cellStyle name="标题 5" xfId="861"/>
    <cellStyle name="20% - 强调文字颜色 1 2 2 2" xfId="862"/>
    <cellStyle name="20% - 强调文字颜色 4 2 2_2017年省对市(州)税收返还和转移支付预算" xfId="863"/>
    <cellStyle name="Note 2 2" xfId="864"/>
    <cellStyle name="常规 5 2 5 2" xfId="865"/>
    <cellStyle name="标题 5 2" xfId="866"/>
    <cellStyle name="20% - 强调文字颜色 1 2 2 2 2" xfId="867"/>
    <cellStyle name="常规 2 6 13" xfId="868"/>
    <cellStyle name="标题 5 2 2" xfId="869"/>
    <cellStyle name="20% - 强调文字颜色 1 2 2 2 2 2" xfId="870"/>
    <cellStyle name="40% - 强调文字颜色 4 2 2_2017年省对市(州)税收返还和转移支付预算" xfId="871"/>
    <cellStyle name="差_2015财金互动汇总（加人行、补成都） 6" xfId="872"/>
    <cellStyle name="常规 2 6 6 2" xfId="873"/>
    <cellStyle name="百分比 8 2 2" xfId="874"/>
    <cellStyle name="标题 5 3" xfId="875"/>
    <cellStyle name="20% - 强调文字颜色 1 2 2 2 3" xfId="876"/>
    <cellStyle name="标题 6" xfId="877"/>
    <cellStyle name="20% - 强调文字颜色 1 2 2 3" xfId="878"/>
    <cellStyle name="20% - 强调文字颜色 1 2 2 3 3" xfId="879"/>
    <cellStyle name="注释 6 8 2 2" xfId="880"/>
    <cellStyle name="好_10-扶持民族地区教育发展" xfId="881"/>
    <cellStyle name="差_5-中央财政统借统还外债项目资金 2 2" xfId="882"/>
    <cellStyle name="注释 5 12 2" xfId="883"/>
    <cellStyle name="好_2 2" xfId="884"/>
    <cellStyle name="40% - Accent2 2 2 2" xfId="885"/>
    <cellStyle name="标题 7" xfId="886"/>
    <cellStyle name="差_促进扩大信贷增量 2 2 2" xfId="887"/>
    <cellStyle name="20% - 强调文字颜色 1 2 2 4" xfId="888"/>
    <cellStyle name="标题 2 12 2" xfId="889"/>
    <cellStyle name="标题 7 2" xfId="890"/>
    <cellStyle name="差_促进扩大信贷增量 2 2 2 2" xfId="891"/>
    <cellStyle name="Output 3" xfId="892"/>
    <cellStyle name="注释 14 6 3" xfId="893"/>
    <cellStyle name="20% - 强调文字颜色 1 2 2 4 2" xfId="894"/>
    <cellStyle name="Note 5" xfId="895"/>
    <cellStyle name="40% - 强调文字颜色 5 12 2 2" xfId="896"/>
    <cellStyle name="20% - 强调文字颜色 4 11 2 2" xfId="897"/>
    <cellStyle name="百分比 13 3" xfId="898"/>
    <cellStyle name="常规 6 2 4 3" xfId="899"/>
    <cellStyle name="常规 10 2" xfId="900"/>
    <cellStyle name="Good 2" xfId="901"/>
    <cellStyle name="常规 2 10 4 2 2" xfId="902"/>
    <cellStyle name="40% - 强调文字颜色 5 2 2 3 2 2" xfId="903"/>
    <cellStyle name="40% - 强调文字颜色 5 8 3" xfId="904"/>
    <cellStyle name="标题 8" xfId="905"/>
    <cellStyle name="常规 16 2 2" xfId="906"/>
    <cellStyle name="常规 21 2 2" xfId="907"/>
    <cellStyle name="常规 2 12 13 2" xfId="908"/>
    <cellStyle name="差_促进扩大信贷增量 2 2 3" xfId="909"/>
    <cellStyle name="20% - 强调文字颜色 1 2 2 5" xfId="910"/>
    <cellStyle name="常规 10 4 4 2" xfId="911"/>
    <cellStyle name="20% - 强调文字颜色 1 2 2_2017年省对市(州)税收返还和转移支付预算" xfId="912"/>
    <cellStyle name="20% - 强调文字颜色 1 2 3" xfId="913"/>
    <cellStyle name="60% - 强调文字颜色 5 10" xfId="914"/>
    <cellStyle name="强调文字颜色 1 7 2" xfId="915"/>
    <cellStyle name="常规 2 11 16" xfId="916"/>
    <cellStyle name="好_省级文化发展专项资金 3" xfId="917"/>
    <cellStyle name="常规 11 5" xfId="918"/>
    <cellStyle name="40% - 强调文字颜色 1 2 2 3 2 2" xfId="919"/>
    <cellStyle name="Bad 4" xfId="920"/>
    <cellStyle name="20% - 强调文字颜色 1 2 3 2" xfId="921"/>
    <cellStyle name="链接单元格 11" xfId="922"/>
    <cellStyle name="60% - 强调文字颜色 5 10 2" xfId="923"/>
    <cellStyle name="20% - 强调文字颜色 1 2 3 2 2" xfId="924"/>
    <cellStyle name="40% - 强调文字颜色 2 2 3" xfId="925"/>
    <cellStyle name="常规 53 8 2" xfId="926"/>
    <cellStyle name="常规 48 8 2" xfId="927"/>
    <cellStyle name="40% - 强调文字颜色 3 13 2 2" xfId="928"/>
    <cellStyle name="20% - 强调文字颜色 2 12 2 2" xfId="929"/>
    <cellStyle name="20% - 强调文字颜色 1 2 3 3" xfId="930"/>
    <cellStyle name="常规 2 17 15 2 2" xfId="931"/>
    <cellStyle name="常规 11 6" xfId="932"/>
    <cellStyle name="20% - 强调文字颜色 2 9 2 2" xfId="933"/>
    <cellStyle name="常规 2 11 17" xfId="934"/>
    <cellStyle name="40% - 强调文字颜色 4 10" xfId="935"/>
    <cellStyle name="60% - 强调文字颜色 5 11" xfId="936"/>
    <cellStyle name="20% - 强调文字颜色 1 2 4" xfId="937"/>
    <cellStyle name="20% - 强调文字颜色 4 9 2" xfId="938"/>
    <cellStyle name="40% - 强调文字颜色 4 10 2" xfId="939"/>
    <cellStyle name="注释 15 11" xfId="940"/>
    <cellStyle name="60% - 强调文字颜色 5 11 2" xfId="941"/>
    <cellStyle name="20% - 强调文字颜色 1 2 4 2" xfId="942"/>
    <cellStyle name="20% - 强调文字颜色 4 9 2 2" xfId="943"/>
    <cellStyle name="常规 126 2 2" xfId="944"/>
    <cellStyle name="20% - 强调文字颜色 1 2 5" xfId="945"/>
    <cellStyle name="40% - 强调文字颜色 4 11" xfId="946"/>
    <cellStyle name="20% - 强调文字颜色 3 10" xfId="947"/>
    <cellStyle name="60% - 强调文字颜色 5 12" xfId="948"/>
    <cellStyle name="20% - 强调文字颜色 4 9 3" xfId="949"/>
    <cellStyle name="常规 10 4 2 2" xfId="950"/>
    <cellStyle name="差_省级科技计划项目专项资金 2 2" xfId="951"/>
    <cellStyle name="差_2015财金互动汇总（加人行、补成都） 2_2017年省对市(州)税收返还和转移支付预算 2 2" xfId="952"/>
    <cellStyle name="适中 11" xfId="953"/>
    <cellStyle name="常规 17 10 2 2" xfId="954"/>
    <cellStyle name="20% - 强调文字颜色 1 2_本级基本支出" xfId="955"/>
    <cellStyle name="20% - 强调文字颜色 1 5 2" xfId="956"/>
    <cellStyle name="常规 27 2_2016年四川省省级一般公共预算支出执行情况表" xfId="957"/>
    <cellStyle name="20% - 强调文字颜色 1 5 3" xfId="958"/>
    <cellStyle name="20% - 强调文字颜色 1 6" xfId="959"/>
    <cellStyle name="常规 51 11 2 2" xfId="960"/>
    <cellStyle name="常规 46 11 2 2" xfId="961"/>
    <cellStyle name="40% - 强调文字颜色 3 2 2 4 2" xfId="962"/>
    <cellStyle name="注释 7 7" xfId="963"/>
    <cellStyle name="20% - 强调文字颜色 1 7" xfId="964"/>
    <cellStyle name="40% - Accent3 2" xfId="965"/>
    <cellStyle name="差 8 2 2" xfId="966"/>
    <cellStyle name="40% - Accent3 3" xfId="967"/>
    <cellStyle name="20% - 强调文字颜色 1 8" xfId="968"/>
    <cellStyle name="40% - Accent3_2016年四川省省级一般公共预算支出执行情况表" xfId="969"/>
    <cellStyle name="20% - 强调文字颜色 1 9" xfId="970"/>
    <cellStyle name="20% - 强调文字颜色 2 2 2 2 2" xfId="971"/>
    <cellStyle name="常规 2 17 12 2" xfId="972"/>
    <cellStyle name="40% - Accent3 4" xfId="973"/>
    <cellStyle name="20% - 强调文字颜色 2 6 2" xfId="974"/>
    <cellStyle name="常规 2 15 4 2" xfId="975"/>
    <cellStyle name="20% - 强调文字颜色 4 2 2 3 2" xfId="976"/>
    <cellStyle name="常规 2 8 13" xfId="977"/>
    <cellStyle name="40% - 强调文字颜色 6 12 2" xfId="978"/>
    <cellStyle name="20% - 强调文字颜色 5 11 2" xfId="979"/>
    <cellStyle name="20% - 强调文字颜色 1 9 3" xfId="980"/>
    <cellStyle name="标题 2 9" xfId="981"/>
    <cellStyle name="常规 118 2 2" xfId="982"/>
    <cellStyle name="常规 123 2 2" xfId="983"/>
    <cellStyle name="20% - 强调文字颜色 6 12 2 2" xfId="984"/>
    <cellStyle name="20% - 强调文字颜色 4 4 3" xfId="985"/>
    <cellStyle name="常规 60 11 2 2" xfId="986"/>
    <cellStyle name="常规 55 11 2 2" xfId="987"/>
    <cellStyle name="强调文字颜色 4 9 2" xfId="988"/>
    <cellStyle name="输入 11 2" xfId="989"/>
    <cellStyle name="差_1 2017年省对市（州）税收返还和转移支付预算分地区情况表（华侨事务补助）(1) 3" xfId="990"/>
    <cellStyle name="20% - 强调文字颜色 2 10" xfId="991"/>
    <cellStyle name="60% - 强调文字颜色 4 12" xfId="992"/>
    <cellStyle name="40% - 强调文字颜色 3 11" xfId="993"/>
    <cellStyle name="强调文字颜色 1 2 4" xfId="994"/>
    <cellStyle name="常规 2 12 3 2 2" xfId="995"/>
    <cellStyle name="40% - 强调文字颜色 3 12" xfId="996"/>
    <cellStyle name="常规 2 18 17 2" xfId="997"/>
    <cellStyle name="20% - 强调文字颜色 2 11" xfId="998"/>
    <cellStyle name="60% - 强调文字颜色 4 13" xfId="999"/>
    <cellStyle name="40% - 强调文字颜色 3 12 2" xfId="1000"/>
    <cellStyle name="20% - 强调文字颜色 2 11 2" xfId="1001"/>
    <cellStyle name="千位分隔 4 2 3" xfId="1002"/>
    <cellStyle name="60% - 强调文字颜色 4 13 2" xfId="1003"/>
    <cellStyle name="60% - 强调文字颜色 1 14 2" xfId="1004"/>
    <cellStyle name="常规 47 2 3 2 3" xfId="1005"/>
    <cellStyle name="40% - 强调文字颜色 1 2 3" xfId="1006"/>
    <cellStyle name="常规 52 8 2" xfId="1007"/>
    <cellStyle name="常规 47 8 2" xfId="1008"/>
    <cellStyle name="20% - 强调文字颜色 2 11 2 2" xfId="1009"/>
    <cellStyle name="40% - 强调文字颜色 6 2 2 4" xfId="1010"/>
    <cellStyle name="注释 12 8" xfId="1011"/>
    <cellStyle name="40% - 强调文字颜色 3 12 2 2" xfId="1012"/>
    <cellStyle name="差_2015直接融资汇总表 2 2_2017年省对市(州)税收返还和转移支付预算 2" xfId="1013"/>
    <cellStyle name="40% - 强调文字颜色 3 12 3" xfId="1014"/>
    <cellStyle name="20% - 强调文字颜色 2 11 3" xfId="1015"/>
    <cellStyle name="常规 44_12.31" xfId="1016"/>
    <cellStyle name="常规 39_12.31" xfId="1017"/>
    <cellStyle name="40% - 强调文字颜色 3 13" xfId="1018"/>
    <cellStyle name="60% - 强调文字颜色 4 14" xfId="1019"/>
    <cellStyle name="注释 15 6 2 2" xfId="1020"/>
    <cellStyle name="差_2015财金互动汇总（加人行、补成都） 3_2017年省对市(州)税收返还和转移支付预算 2 2" xfId="1021"/>
    <cellStyle name="20% - 强调文字颜色 2 12" xfId="1022"/>
    <cellStyle name="好_Sheet16_四川省2017年省对市（州）税收返还和转移支付分地区预算（草案）--社保处 3" xfId="1023"/>
    <cellStyle name="40% - 强调文字颜色 3 13 2" xfId="1024"/>
    <cellStyle name="60% - 强调文字颜色 4 14 2" xfId="1025"/>
    <cellStyle name="20% - 强调文字颜色 2 12 2" xfId="1026"/>
    <cellStyle name="20% - 强调文字颜色 2 12 3" xfId="1027"/>
    <cellStyle name="40% - 强调文字颜色 3 13 3" xfId="1028"/>
    <cellStyle name="差_2 政法转移支付" xfId="1029"/>
    <cellStyle name="20% - 强调文字颜色 2 13 2" xfId="1030"/>
    <cellStyle name="40% - 强调文字颜色 3 14 2" xfId="1031"/>
    <cellStyle name="常规 49 8 2" xfId="1032"/>
    <cellStyle name="常规 54 8 2" xfId="1033"/>
    <cellStyle name="40% - 强调文字颜色 3 2 3" xfId="1034"/>
    <cellStyle name="20% - 强调文字颜色 2 13 2 2" xfId="1035"/>
    <cellStyle name="40% - 强调文字颜色 3 14 2 2" xfId="1036"/>
    <cellStyle name="40% - 强调文字颜色 5 6 2 2" xfId="1037"/>
    <cellStyle name="常规 6 2 2 2 2" xfId="1038"/>
    <cellStyle name="20% - 强调文字颜色 2 13 3" xfId="1039"/>
    <cellStyle name="40% - 强调文字颜色 3 14 3" xfId="1040"/>
    <cellStyle name="百分比 11 2 2" xfId="1041"/>
    <cellStyle name="20% - 强调文字颜色 2 14" xfId="1042"/>
    <cellStyle name="注释 18 10" xfId="1043"/>
    <cellStyle name="常规 17 11 2" xfId="1044"/>
    <cellStyle name="20% - 强调文字颜色 2 14 2" xfId="1045"/>
    <cellStyle name="注释 18 10 2" xfId="1046"/>
    <cellStyle name="常规 55 8 2" xfId="1047"/>
    <cellStyle name="常规 60 8 2" xfId="1048"/>
    <cellStyle name="40% - 强调文字颜色 4 2 3" xfId="1049"/>
    <cellStyle name="20% - 强调文字颜色 2 14 2 2" xfId="1050"/>
    <cellStyle name="注释 18 10 2 2" xfId="1051"/>
    <cellStyle name="千位分隔 6" xfId="1052"/>
    <cellStyle name="标题 4 5" xfId="1053"/>
    <cellStyle name="注释 18 10 3" xfId="1054"/>
    <cellStyle name="常规 6 2 2 3 2" xfId="1055"/>
    <cellStyle name="20% - 强调文字颜色 2 14 3" xfId="1056"/>
    <cellStyle name="20% - 强调文字颜色 2 2" xfId="1057"/>
    <cellStyle name="40% - 强调文字颜色 3 2 2 5" xfId="1058"/>
    <cellStyle name="常规 46 11 3" xfId="1059"/>
    <cellStyle name="常规 51 11 3" xfId="1060"/>
    <cellStyle name="20% - 强调文字颜色 2 2 2" xfId="1061"/>
    <cellStyle name="20% - 强调文字颜色 2 2 2 2" xfId="1062"/>
    <cellStyle name="注释 8 7" xfId="1063"/>
    <cellStyle name="Input_2016年全省及省级财政收支执行及2017年预算草案表（20161206，预审自用稿）" xfId="1064"/>
    <cellStyle name="20% - 强调文字颜色 2 6" xfId="1065"/>
    <cellStyle name="常规 2 17 12" xfId="1066"/>
    <cellStyle name="20% - 强调文字颜色 3 4 2 2" xfId="1067"/>
    <cellStyle name="20% - 强调文字颜色 2 2 2 2 3" xfId="1068"/>
    <cellStyle name="20% - 强调文字颜色 2 6 3" xfId="1069"/>
    <cellStyle name="60% - 强调文字颜色 1 2 2 2" xfId="1070"/>
    <cellStyle name="常规 2 15 8 2 2" xfId="1071"/>
    <cellStyle name="40% - Accent4 2" xfId="1072"/>
    <cellStyle name="20% - 强调文字颜色 2 2 2 3" xfId="1073"/>
    <cellStyle name="常规 2 14 16 2 2" xfId="1074"/>
    <cellStyle name="常规 66 2" xfId="1075"/>
    <cellStyle name="常规 71 2" xfId="1076"/>
    <cellStyle name="常规 114 2 2" xfId="1077"/>
    <cellStyle name="常规 109 2 2" xfId="1078"/>
    <cellStyle name="20% - 强调文字颜色 2 7" xfId="1079"/>
    <cellStyle name="常规 2 17 13" xfId="1080"/>
    <cellStyle name="20% - 强调文字颜色 2 2 2 5" xfId="1081"/>
    <cellStyle name="20% - 强调文字颜色 2 7 2" xfId="1082"/>
    <cellStyle name="40% - Accent4 4" xfId="1083"/>
    <cellStyle name="常规 2 17 13 2" xfId="1084"/>
    <cellStyle name="40% - Accent4 2 2" xfId="1085"/>
    <cellStyle name="20% - 强调文字颜色 2 9" xfId="1086"/>
    <cellStyle name="20% - 强调文字颜色 2 2 2 3 2" xfId="1087"/>
    <cellStyle name="常规 2 17 15" xfId="1088"/>
    <cellStyle name="40% - Accent4 2 2 2" xfId="1089"/>
    <cellStyle name="20% - 强调文字颜色 2 9 2" xfId="1090"/>
    <cellStyle name="40% - Accent6 4" xfId="1091"/>
    <cellStyle name="20% - 强调文字颜色 2 2 2 3 2 2" xfId="1092"/>
    <cellStyle name="常规 2 17 15 2" xfId="1093"/>
    <cellStyle name="20% - 强调文字颜色 2 7 2 2" xfId="1094"/>
    <cellStyle name="常规 2 17 13 2 2" xfId="1095"/>
    <cellStyle name="20% - 强调文字颜色 4 9" xfId="1096"/>
    <cellStyle name="20% - 强调文字颜色 2 2 2 3 3" xfId="1097"/>
    <cellStyle name="常规 2 17 16" xfId="1098"/>
    <cellStyle name="常规 15 2_本级基本支出" xfId="1099"/>
    <cellStyle name="差_21 禁毒补助经费" xfId="1100"/>
    <cellStyle name="40% - Accent4 2 3" xfId="1101"/>
    <cellStyle name="20% - 强调文字颜色 2 7 3" xfId="1102"/>
    <cellStyle name="60% - 强调文字颜色 1 2 3 2" xfId="1103"/>
    <cellStyle name="40% - Accent4 3" xfId="1104"/>
    <cellStyle name="常规 46 16 2" xfId="1105"/>
    <cellStyle name="常规 51 16 2" xfId="1106"/>
    <cellStyle name="20% - 强调文字颜色 2 2 2 4" xfId="1107"/>
    <cellStyle name="20% - 强调文字颜色 2 8" xfId="1108"/>
    <cellStyle name="常规 2 17 14" xfId="1109"/>
    <cellStyle name="差_2-45" xfId="1110"/>
    <cellStyle name="差_2-50" xfId="1111"/>
    <cellStyle name="20% - 强调文字颜色 2 8 2" xfId="1112"/>
    <cellStyle name="40% - Accent5 4" xfId="1113"/>
    <cellStyle name="常规 2 17 14 2" xfId="1114"/>
    <cellStyle name="40% - Accent4 3 2" xfId="1115"/>
    <cellStyle name="60% - 强调文字颜色 3 10" xfId="1116"/>
    <cellStyle name="20% - 强调文字颜色 3 9" xfId="1117"/>
    <cellStyle name="20% - 强调文字颜色 2 2 2 4 2" xfId="1118"/>
    <cellStyle name="20% - 强调文字颜色 2 2 2_2017年省对市(州)税收返还和转移支付预算" xfId="1119"/>
    <cellStyle name="注释 8 3 3" xfId="1120"/>
    <cellStyle name="20% - 强调文字颜色 6 2 2 3 2" xfId="1121"/>
    <cellStyle name="20% - 强调文字颜色 2 2 3" xfId="1122"/>
    <cellStyle name="差_2-59 2" xfId="1123"/>
    <cellStyle name="20% - 强调文字颜色 3 6" xfId="1124"/>
    <cellStyle name="20% - 强调文字颜色 6 2 2 3 2 2" xfId="1125"/>
    <cellStyle name="20% - 强调文字颜色 2 2 3 2" xfId="1126"/>
    <cellStyle name="差_2-59 2 2" xfId="1127"/>
    <cellStyle name="20% - 强调文字颜色 2 2 3 2 2" xfId="1128"/>
    <cellStyle name="20% - 强调文字颜色 3 6 2" xfId="1129"/>
    <cellStyle name="40% - Accent5 2" xfId="1130"/>
    <cellStyle name="20% - 强调文字颜色 2 2 3 3" xfId="1131"/>
    <cellStyle name="20% - 强调文字颜色 3 7" xfId="1132"/>
    <cellStyle name="差_21 禁毒补助经费 2 2" xfId="1133"/>
    <cellStyle name="注释 17 13 3" xfId="1134"/>
    <cellStyle name="20% - 强调文字颜色 6 2 2 3 3" xfId="1135"/>
    <cellStyle name="60% - Accent1 2" xfId="1136"/>
    <cellStyle name="差_省级体育专项资金 2" xfId="1137"/>
    <cellStyle name="20% - 强调文字颜色 2 2 4" xfId="1138"/>
    <cellStyle name="差_2-59 3" xfId="1139"/>
    <cellStyle name="20% - 强调文字颜色 5 9 2" xfId="1140"/>
    <cellStyle name="20% - 强调文字颜色 2 2 4 2" xfId="1141"/>
    <cellStyle name="20% - 强调文字颜色 5 9 2 2" xfId="1142"/>
    <cellStyle name="60% - Accent1 2 2" xfId="1143"/>
    <cellStyle name="差_省级体育专项资金 2 2" xfId="1144"/>
    <cellStyle name="20% - 强调文字颜色 4 6" xfId="1145"/>
    <cellStyle name="常规 2 3 5 2 3" xfId="1146"/>
    <cellStyle name="20% - 强调文字颜色 2 2 5" xfId="1147"/>
    <cellStyle name="常规 127 2 2" xfId="1148"/>
    <cellStyle name="20% - 强调文字颜色 5 9 3" xfId="1149"/>
    <cellStyle name="20% - 强调文字颜色 2 2_本级基本支出" xfId="1150"/>
    <cellStyle name="60% - 强调文字颜色 4 5" xfId="1151"/>
    <cellStyle name="好_3-创业担保贷款贴息及奖补 2" xfId="1152"/>
    <cellStyle name="20% - 强调文字颜色 2 4 3" xfId="1153"/>
    <cellStyle name="20% - 强调文字颜色 2 5 2" xfId="1154"/>
    <cellStyle name="40% - Accent2 4" xfId="1155"/>
    <cellStyle name="常规 2 17 11 2" xfId="1156"/>
    <cellStyle name="20% - 强调文字颜色 2 5 2 2" xfId="1157"/>
    <cellStyle name="常规 2 17 11 2 2" xfId="1158"/>
    <cellStyle name="好_2-义务教育经费保障机制改革" xfId="1159"/>
    <cellStyle name="20% - 强调文字颜色 2 5 3" xfId="1160"/>
    <cellStyle name="20% - 强调文字颜色 4 2 3 2 2" xfId="1161"/>
    <cellStyle name="常规 2 16 3 2" xfId="1162"/>
    <cellStyle name="好_Sheet18 2 2" xfId="1163"/>
    <cellStyle name="60% - 强调文字颜色 1 8" xfId="1164"/>
    <cellStyle name="60% - 强调文字颜色 3 11" xfId="1165"/>
    <cellStyle name="40% - 强调文字颜色 2 10" xfId="1166"/>
    <cellStyle name="差_2-46" xfId="1167"/>
    <cellStyle name="20% - 强调文字颜色 2 8 3" xfId="1168"/>
    <cellStyle name="差_7-中等职业教育发展专项经费 2 2" xfId="1169"/>
    <cellStyle name="20% - 强调文字颜色 6 13 2 2" xfId="1170"/>
    <cellStyle name="常规 124 2 2" xfId="1171"/>
    <cellStyle name="常规 119 2 2" xfId="1172"/>
    <cellStyle name="20% - 强调文字颜色 2 9 3" xfId="1173"/>
    <cellStyle name="60% - 强调文字颜色 5 12 2" xfId="1174"/>
    <cellStyle name="20% - 强调文字颜色 3 10 2" xfId="1175"/>
    <cellStyle name="40% - 强调文字颜色 4 11 2" xfId="1176"/>
    <cellStyle name="差_2015财金互动汇总（加人行、补成都）_2017年省对市(州)税收返还和转移支付预算" xfId="1177"/>
    <cellStyle name="20% - 强调文字颜色 6 2 2_2017年省对市(州)税收返还和转移支付预算" xfId="1178"/>
    <cellStyle name="常规 58 16" xfId="1179"/>
    <cellStyle name="常规 63 16" xfId="1180"/>
    <cellStyle name="强调文字颜色 6 10" xfId="1181"/>
    <cellStyle name="20% - 强调文字颜色 3 10 3" xfId="1182"/>
    <cellStyle name="40% - 强调文字颜色 4 11 3" xfId="1183"/>
    <cellStyle name="60% - 强调文字颜色 5 13" xfId="1184"/>
    <cellStyle name="20% - 强调文字颜色 3 11" xfId="1185"/>
    <cellStyle name="40% - 强调文字颜色 4 12" xfId="1186"/>
    <cellStyle name="60% - 强调文字颜色 5 13 2" xfId="1187"/>
    <cellStyle name="20% - 强调文字颜色 3 11 2" xfId="1188"/>
    <cellStyle name="40% - 强调文字颜色 4 12 2" xfId="1189"/>
    <cellStyle name="60% - 强调文字颜色 5 14" xfId="1190"/>
    <cellStyle name="20% - 强调文字颜色 3 12" xfId="1191"/>
    <cellStyle name="40% - 强调文字颜色 4 13" xfId="1192"/>
    <cellStyle name="60% - 强调文字颜色 6 2 2 4" xfId="1193"/>
    <cellStyle name="输出 11" xfId="1194"/>
    <cellStyle name="差_汇总 2 2_2017年省对市(州)税收返还和转移支付预算 3" xfId="1195"/>
    <cellStyle name="40% - Accent1 2 2 2" xfId="1196"/>
    <cellStyle name="Check Cell_2016年全省及省级财政收支执行及2017年预算草案表（20161206，预审自用稿）" xfId="1197"/>
    <cellStyle name="60% - 强调文字颜色 5 14 2" xfId="1198"/>
    <cellStyle name="20% - 强调文字颜色 3 12 2" xfId="1199"/>
    <cellStyle name="40% - 强调文字颜色 4 13 2" xfId="1200"/>
    <cellStyle name="20% - 强调文字颜色 3 12 2 2" xfId="1201"/>
    <cellStyle name="40% - 强调文字颜色 4 5 3" xfId="1202"/>
    <cellStyle name="40% - 强调文字颜色 4 13 2 2" xfId="1203"/>
    <cellStyle name="差 2 2 2 2" xfId="1204"/>
    <cellStyle name="20% - 强调文字颜色 3 12 3" xfId="1205"/>
    <cellStyle name="40% - 强调文字颜色 4 13 3" xfId="1206"/>
    <cellStyle name="注释 17 6" xfId="1207"/>
    <cellStyle name="货币 11 2" xfId="1208"/>
    <cellStyle name="20% - 强调文字颜色 5 2 2 2" xfId="1209"/>
    <cellStyle name="40% - 强调文字颜色 2 7" xfId="1210"/>
    <cellStyle name="常规 44 11 2" xfId="1211"/>
    <cellStyle name="常规 10 2 2 2 3 2" xfId="1212"/>
    <cellStyle name="常规 56 14 2 2" xfId="1213"/>
    <cellStyle name="常规 61 14 2 2" xfId="1214"/>
    <cellStyle name="20% - 强调文字颜色 3 13" xfId="1215"/>
    <cellStyle name="40% - 强调文字颜色 4 14" xfId="1216"/>
    <cellStyle name="注释 17 6 2" xfId="1217"/>
    <cellStyle name="货币 11 2 2" xfId="1218"/>
    <cellStyle name="20% - 强调文字颜色 5 2 2 2 2" xfId="1219"/>
    <cellStyle name="40% - 强调文字颜色 2 7 2" xfId="1220"/>
    <cellStyle name="20% - 强调文字颜色 3 13 2" xfId="1221"/>
    <cellStyle name="40% - 强调文字颜色 4 14 2" xfId="1222"/>
    <cellStyle name="20% - 强调文字颜色 5 2 2 2 2 2" xfId="1223"/>
    <cellStyle name="40% - 强调文字颜色 2 7 2 2" xfId="1224"/>
    <cellStyle name="20% - 强调文字颜色 3 13 2 2" xfId="1225"/>
    <cellStyle name="40% - 强调文字颜色 5 5 3" xfId="1226"/>
    <cellStyle name="40% - 强调文字颜色 4 14 2 2" xfId="1227"/>
    <cellStyle name="40% - 强调文字颜色 2 7 3" xfId="1228"/>
    <cellStyle name="强调文字颜色 6 11 2" xfId="1229"/>
    <cellStyle name="20% - 强调文字颜色 5 2 2 2 3" xfId="1230"/>
    <cellStyle name="差_10 2017年省对市（州）税收返还和转移支付预算分地区情况表（寺观教堂维修补助资金）(1) 2" xfId="1231"/>
    <cellStyle name="百分比 16 2 2" xfId="1232"/>
    <cellStyle name="百分比 21 2 2" xfId="1233"/>
    <cellStyle name="差 2 2 3 2" xfId="1234"/>
    <cellStyle name="20% - 强调文字颜色 3 13 3" xfId="1235"/>
    <cellStyle name="40% - 强调文字颜色 4 14 3" xfId="1236"/>
    <cellStyle name="货币 5 2 2" xfId="1237"/>
    <cellStyle name="注释 17 7" xfId="1238"/>
    <cellStyle name="货币 11 3" xfId="1239"/>
    <cellStyle name="20% - 强调文字颜色 5 2 2 3" xfId="1240"/>
    <cellStyle name="40% - 强调文字颜色 2 8" xfId="1241"/>
    <cellStyle name="注释 16 6 2" xfId="1242"/>
    <cellStyle name="货币 10 2 2" xfId="1243"/>
    <cellStyle name="40% - 强调文字颜色 1 7 2" xfId="1244"/>
    <cellStyle name="常规 44 10 2 2" xfId="1245"/>
    <cellStyle name="常规 10 2 2 2 2 2 2" xfId="1246"/>
    <cellStyle name="20% - 强调文字颜色 3 14" xfId="1247"/>
    <cellStyle name="差_促进扩大信贷增量 2_四川省2017年省对市（州）税收返还和转移支付分地区预算（草案）--社保处 2" xfId="1248"/>
    <cellStyle name="好_7 2017年省对市（州）税收返还和转移支付预算分地区情况表（省级旅游发展资金）(1) 3" xfId="1249"/>
    <cellStyle name="Accent5 2" xfId="1250"/>
    <cellStyle name="常规 2 2 14 2 2" xfId="1251"/>
    <cellStyle name="注释 16 11" xfId="1252"/>
    <cellStyle name="20% - 强调文字颜色 3 14 2" xfId="1253"/>
    <cellStyle name="差_促进扩大信贷增量 2_四川省2017年省对市（州）税收返还和转移支付分地区预算（草案）--社保处 2 2" xfId="1254"/>
    <cellStyle name="Accent5 2 2" xfId="1255"/>
    <cellStyle name="20% - 强调文字颜色 5 2 2_2017年省对市(州)税收返还和转移支付预算" xfId="1256"/>
    <cellStyle name="20% - 强调文字颜色 5 2 2 3 2" xfId="1257"/>
    <cellStyle name="标题 1 3" xfId="1258"/>
    <cellStyle name="40% - 强调文字颜色 2 8 2" xfId="1259"/>
    <cellStyle name="常规 2 2 7" xfId="1260"/>
    <cellStyle name="好_4-24" xfId="1261"/>
    <cellStyle name="注释 16 6 2 2" xfId="1262"/>
    <cellStyle name="40% - 强调文字颜色 1 7 2 2" xfId="1263"/>
    <cellStyle name="百分比 4 3" xfId="1264"/>
    <cellStyle name="20% - 强调文字颜色 5 2 2 3 2 2" xfId="1265"/>
    <cellStyle name="标题 1 3 2" xfId="1266"/>
    <cellStyle name="40% - 强调文字颜色 2 8 2 2" xfId="1267"/>
    <cellStyle name="40% - 强调文字颜色 6 5 3" xfId="1268"/>
    <cellStyle name="注释 16 11 2" xfId="1269"/>
    <cellStyle name="20% - 强调文字颜色 3 14 2 2" xfId="1270"/>
    <cellStyle name="40% - 强调文字颜色 2 8 3" xfId="1271"/>
    <cellStyle name="强调文字颜色 6 12 2" xfId="1272"/>
    <cellStyle name="20% - 强调文字颜色 5 2 2 3 3" xfId="1273"/>
    <cellStyle name="标题 1 4" xfId="1274"/>
    <cellStyle name="差 2 2 4 2" xfId="1275"/>
    <cellStyle name="注释 16 12" xfId="1276"/>
    <cellStyle name="20% - 强调文字颜色 3 14 3" xfId="1277"/>
    <cellStyle name="常规 13 2 2" xfId="1278"/>
    <cellStyle name="20% - 强调文字颜色 5 13" xfId="1279"/>
    <cellStyle name="40% - 强调文字颜色 6 14" xfId="1280"/>
    <cellStyle name="注释 10 13 3" xfId="1281"/>
    <cellStyle name="差_Sheet18 3" xfId="1282"/>
    <cellStyle name="20% - 强调文字颜色 4 2 2 5" xfId="1283"/>
    <cellStyle name="常规 2 15 6" xfId="1284"/>
    <cellStyle name="20% - 强调文字颜色 3 2" xfId="1285"/>
    <cellStyle name="常规 3 2 5" xfId="1286"/>
    <cellStyle name="常规 2 13 4 2 2" xfId="1287"/>
    <cellStyle name="20% - 强调文字颜色 5 13 2" xfId="1288"/>
    <cellStyle name="40% - 强调文字颜色 6 14 2" xfId="1289"/>
    <cellStyle name="40% - 强调文字颜色 2 2_本级基本支出" xfId="1290"/>
    <cellStyle name="好 8 3" xfId="1291"/>
    <cellStyle name="20% - 强调文字颜色 3 2 2" xfId="1292"/>
    <cellStyle name="20% - 强调文字颜色 5 13 2 2" xfId="1293"/>
    <cellStyle name="40% - 强调文字颜色 6 14 2 2" xfId="1294"/>
    <cellStyle name="20% - 强调文字颜色 3 2 2 2" xfId="1295"/>
    <cellStyle name="常规 2 12 7" xfId="1296"/>
    <cellStyle name="20% - 强调文字颜色 3 2 2 2 2" xfId="1297"/>
    <cellStyle name="常规 3 2 3 8" xfId="1298"/>
    <cellStyle name="常规 2 12 8" xfId="1299"/>
    <cellStyle name="20% - 强调文字颜色 3 2 2 2 3" xfId="1300"/>
    <cellStyle name="常规 3 2 3 9" xfId="1301"/>
    <cellStyle name="20% - 强调文字颜色 3 2 2_2017年省对市(州)税收返还和转移支付预算" xfId="1302"/>
    <cellStyle name="常规 2 3 3_本级基本支出" xfId="1303"/>
    <cellStyle name="20% - 强调文字颜色 5 13 3" xfId="1304"/>
    <cellStyle name="常规 2 8 9 2" xfId="1305"/>
    <cellStyle name="40% - 强调文字颜色 6 14 3" xfId="1306"/>
    <cellStyle name="20% - 强调文字颜色 3 2 3" xfId="1307"/>
    <cellStyle name="强调文字颜色 3 7 2" xfId="1308"/>
    <cellStyle name="常规 2 14 2" xfId="1309"/>
    <cellStyle name="差_促进扩大信贷增量 2 2_四川省2017年省对市（州）税收返还和转移支付分地区预算（草案）--社保处 2 2" xfId="1310"/>
    <cellStyle name="好_2-59_四川省2017年省对市（州）税收返还和转移支付分地区预算（草案）--社保处 3" xfId="1311"/>
    <cellStyle name="差_Sheet29_四川省2017年省对市（州）税收返还和转移支付分地区预算（草案）--社保处 3" xfId="1312"/>
    <cellStyle name="百分比 2 3 2 2" xfId="1313"/>
    <cellStyle name="20% - 强调文字颜色 3 2 3 2" xfId="1314"/>
    <cellStyle name="常规 2 14 2 2" xfId="1315"/>
    <cellStyle name="汇总 5" xfId="1316"/>
    <cellStyle name="好_美术馆公共图书馆文化馆（站）免费开放专项资金 3" xfId="1317"/>
    <cellStyle name="差_本级基本支出" xfId="1318"/>
    <cellStyle name="百分比 2 3 2 2 2" xfId="1319"/>
    <cellStyle name="20% - 强调文字颜色 3 2 3 2 2" xfId="1320"/>
    <cellStyle name="常规 2 14 2 2 2" xfId="1321"/>
    <cellStyle name="汇总 5 2" xfId="1322"/>
    <cellStyle name="好_汇总 2_四川省2017年省对市（州）税收返还和转移支付分地区预算（草案）--社保处" xfId="1323"/>
    <cellStyle name="20% - 强调文字颜色 3 2 4" xfId="1324"/>
    <cellStyle name="好_11 2017年省对市（州）税收返还和转移支付预算分地区情况表（基层行政单位救灾专项资金）(1)" xfId="1325"/>
    <cellStyle name="常规 2 14 3" xfId="1326"/>
    <cellStyle name="百分比 2 3 2 3" xfId="1327"/>
    <cellStyle name="好_Sheet16 2" xfId="1328"/>
    <cellStyle name="20% - 强调文字颜色 6 9 2" xfId="1329"/>
    <cellStyle name="好_Sheet16 2 2" xfId="1330"/>
    <cellStyle name="20% - 强调文字颜色 6 9 2 2" xfId="1331"/>
    <cellStyle name="20% - 强调文字颜色 3 2 4 2" xfId="1332"/>
    <cellStyle name="好_11 2017年省对市（州）税收返还和转移支付预算分地区情况表（基层行政单位救灾专项资金）(1) 2" xfId="1333"/>
    <cellStyle name="常规 2 14 3 2" xfId="1334"/>
    <cellStyle name="好_Sheet16 3" xfId="1335"/>
    <cellStyle name="20% - 强调文字颜色 6 9 3" xfId="1336"/>
    <cellStyle name="差_公共文化服务体系建设 2 2" xfId="1337"/>
    <cellStyle name="20% - 强调文字颜色 3 2 5" xfId="1338"/>
    <cellStyle name="常规 2 14 4" xfId="1339"/>
    <cellStyle name="20% - 强调文字颜色 3 2_本级基本支出" xfId="1340"/>
    <cellStyle name="货币 18 2" xfId="1341"/>
    <cellStyle name="注释 6 3" xfId="1342"/>
    <cellStyle name="差_1-12_四川省2017年省对市（州）税收返还和转移支付分地区预算（草案）--社保处" xfId="1343"/>
    <cellStyle name="20% - 强调文字颜色 3 4 3" xfId="1344"/>
    <cellStyle name="强调文字颜色 3 9 2" xfId="1345"/>
    <cellStyle name="常规 2 16 2" xfId="1346"/>
    <cellStyle name="常规 55 10 2 2" xfId="1347"/>
    <cellStyle name="常规 60 10 2 2" xfId="1348"/>
    <cellStyle name="百分比 2 3 4 2" xfId="1349"/>
    <cellStyle name="常规 2 12 2 2 2" xfId="1350"/>
    <cellStyle name="20% - 强调文字颜色 3 5 2" xfId="1351"/>
    <cellStyle name="20% - 强调文字颜色 3 6 3" xfId="1352"/>
    <cellStyle name="常规 2 23 2" xfId="1353"/>
    <cellStyle name="常规 2 18 2" xfId="1354"/>
    <cellStyle name="常规 2 15 9 2 2" xfId="1355"/>
    <cellStyle name="20% - 强调文字颜色 3 5 2 2" xfId="1356"/>
    <cellStyle name="20% - 强调文字颜色 3 5 3" xfId="1357"/>
    <cellStyle name="常规 2 22 2" xfId="1358"/>
    <cellStyle name="常规 2 17 2" xfId="1359"/>
    <cellStyle name="好_汇总 2 4" xfId="1360"/>
    <cellStyle name="汇总 2 2 3" xfId="1361"/>
    <cellStyle name="40% - Accent5 2 2" xfId="1362"/>
    <cellStyle name="20% - 强调文字颜色 3 7 2" xfId="1363"/>
    <cellStyle name="20% - 强调文字颜色 5 6 3" xfId="1364"/>
    <cellStyle name="汇总 2 2 3 2" xfId="1365"/>
    <cellStyle name="40% - Accent5 2 2 2" xfId="1366"/>
    <cellStyle name="20% - 强调文字颜色 3 7 2 2" xfId="1367"/>
    <cellStyle name="汇总 2 2 4" xfId="1368"/>
    <cellStyle name="40% - Accent5 2 3" xfId="1369"/>
    <cellStyle name="20% - 强调文字颜色 3 7 3" xfId="1370"/>
    <cellStyle name="常规 2 19 2" xfId="1371"/>
    <cellStyle name="40% - Accent5 3" xfId="1372"/>
    <cellStyle name="20% - 强调文字颜色 3 8" xfId="1373"/>
    <cellStyle name="汇总 2 3 3" xfId="1374"/>
    <cellStyle name="40% - Accent5 3 2" xfId="1375"/>
    <cellStyle name="20% - 强调文字颜色 3 8 2" xfId="1376"/>
    <cellStyle name="常规 2 14 16" xfId="1377"/>
    <cellStyle name="Linked Cell 3" xfId="1378"/>
    <cellStyle name="20% - 强调文字颜色 3 8 2 2" xfId="1379"/>
    <cellStyle name="40% - Accent4" xfId="1380"/>
    <cellStyle name="好_公共财政收支 2 2" xfId="1381"/>
    <cellStyle name="20% - 强调文字颜色 3 8 3" xfId="1382"/>
    <cellStyle name="好 2 3 2 2" xfId="1383"/>
    <cellStyle name="40% - 强调文字颜色 5 2 2 2" xfId="1384"/>
    <cellStyle name="常规 2 10 3" xfId="1385"/>
    <cellStyle name="常规 28 2 2 4" xfId="1386"/>
    <cellStyle name="20% - 强调文字颜色 6 5 2" xfId="1387"/>
    <cellStyle name="常规 16 7" xfId="1388"/>
    <cellStyle name="60% - 强调文字颜色 6 12" xfId="1389"/>
    <cellStyle name="20% - 强调文字颜色 4 10" xfId="1390"/>
    <cellStyle name="40% - 强调文字颜色 5 11" xfId="1391"/>
    <cellStyle name="差_地方纪检监察机关办案补助专项资金_四川省2017年省对市（州）税收返还和转移支付分地区预算（草案）--社保处 3" xfId="1392"/>
    <cellStyle name="常规 2 5 2_本级基本支出" xfId="1393"/>
    <cellStyle name="40% - 强调文字颜色 5 2 2 2 2" xfId="1394"/>
    <cellStyle name="常规 2 10 3 2" xfId="1395"/>
    <cellStyle name="20% - 强调文字颜色 6 5 2 2" xfId="1396"/>
    <cellStyle name="常规 16 7 2" xfId="1397"/>
    <cellStyle name="60% - 强调文字颜色 6 12 2" xfId="1398"/>
    <cellStyle name="20% - 强调文字颜色 4 10 2" xfId="1399"/>
    <cellStyle name="40% - 强调文字颜色 5 11 2" xfId="1400"/>
    <cellStyle name="标题 14" xfId="1401"/>
    <cellStyle name="差_汇总 2 2_四川省2017年省对市（州）税收返还和转移支付分地区预算（草案）--社保处 2 2" xfId="1402"/>
    <cellStyle name="40% - 强调文字颜色 4 8 3" xfId="1403"/>
    <cellStyle name="40% - 强调文字颜色 5 2 2 2 2 2" xfId="1404"/>
    <cellStyle name="常规 2 10 3 2 2" xfId="1405"/>
    <cellStyle name="20% - 强调文字颜色 4 10 2 2" xfId="1406"/>
    <cellStyle name="常规 110" xfId="1407"/>
    <cellStyle name="常规 105" xfId="1408"/>
    <cellStyle name="40% - 强调文字颜色 5 11 2 2" xfId="1409"/>
    <cellStyle name="标题 14 2" xfId="1410"/>
    <cellStyle name="60% - 强调文字颜色 6 2_四川省2017年省对市（州）税收返还和转移支付分地区预算（草案）--社保处" xfId="1411"/>
    <cellStyle name="20% - 强调文字颜色 6 5 3" xfId="1412"/>
    <cellStyle name="常规 16 8" xfId="1413"/>
    <cellStyle name="千位分隔 5 2 2" xfId="1414"/>
    <cellStyle name="标题 1 2_本级一般收入" xfId="1415"/>
    <cellStyle name="40% - 强调文字颜色 5 2 2 3" xfId="1416"/>
    <cellStyle name="常规 2 10 4" xfId="1417"/>
    <cellStyle name="40% - 强调文字颜色 4 2 2 2 2" xfId="1418"/>
    <cellStyle name="差_汇总 2 2_四川省2017年省对市（州）税收返还和转移支付分地区预算（草案）--社保处 3" xfId="1419"/>
    <cellStyle name="60% - 强调文字颜色 6 13" xfId="1420"/>
    <cellStyle name="20% - 强调文字颜色 4 11" xfId="1421"/>
    <cellStyle name="常规 2 5 8 2 2" xfId="1422"/>
    <cellStyle name="40% - 强调文字颜色 5 12" xfId="1423"/>
    <cellStyle name="40% - 强调文字颜色 5 2 2 3 2" xfId="1424"/>
    <cellStyle name="常规 2 10 4 2" xfId="1425"/>
    <cellStyle name="60% - 强调文字颜色 6 13 2" xfId="1426"/>
    <cellStyle name="20% - 强调文字颜色 4 11 2" xfId="1427"/>
    <cellStyle name="40% - 强调文字颜色 5 12 2" xfId="1428"/>
    <cellStyle name="Good" xfId="1429"/>
    <cellStyle name="40% - 强调文字颜色 4 2 2 2 2 2" xfId="1430"/>
    <cellStyle name="常规 10" xfId="1431"/>
    <cellStyle name="千位分隔 3 2 3 2" xfId="1432"/>
    <cellStyle name="常规 2 10 5" xfId="1433"/>
    <cellStyle name="标题 4 2 2 3 2" xfId="1434"/>
    <cellStyle name="40% - 强调文字颜色 5 2 2 4" xfId="1435"/>
    <cellStyle name="40% - 强调文字颜色 4 2 2 2 3" xfId="1436"/>
    <cellStyle name="60% - 强调文字颜色 6 14" xfId="1437"/>
    <cellStyle name="20% - 强调文字颜色 4 12" xfId="1438"/>
    <cellStyle name="40% - 强调文字颜色 5 13" xfId="1439"/>
    <cellStyle name="千位分隔 3 2 3 2 2" xfId="1440"/>
    <cellStyle name="常规 2 10 5 2" xfId="1441"/>
    <cellStyle name="40% - 强调文字颜色 5 2 2 4 2" xfId="1442"/>
    <cellStyle name="60% - 强调文字颜色 6 14 2" xfId="1443"/>
    <cellStyle name="20% - 强调文字颜色 4 12 2" xfId="1444"/>
    <cellStyle name="40% - 强调文字颜色 5 13 2" xfId="1445"/>
    <cellStyle name="20% - 强调文字颜色 4 12 2 2" xfId="1446"/>
    <cellStyle name="40% - 强调文字颜色 5 13 2 2" xfId="1447"/>
    <cellStyle name="百分比 17" xfId="1448"/>
    <cellStyle name="常规 55 2" xfId="1449"/>
    <cellStyle name="常规 60 2" xfId="1450"/>
    <cellStyle name="Heading 3_2016年全省及省级财政收支执行及2017年预算草案表（20161206，预审自用稿）" xfId="1451"/>
    <cellStyle name="Total 3 2" xfId="1452"/>
    <cellStyle name="千位分隔 3 2 3 3" xfId="1453"/>
    <cellStyle name="常规 2 10 6" xfId="1454"/>
    <cellStyle name="40% - 强调文字颜色 5 2 2 5" xfId="1455"/>
    <cellStyle name="20% - 强调文字颜色 4 13" xfId="1456"/>
    <cellStyle name="40% - 强调文字颜色 5 14" xfId="1457"/>
    <cellStyle name="常规 2 3 2 2 2 2" xfId="1458"/>
    <cellStyle name="20% - 强调文字颜色 4 14" xfId="1459"/>
    <cellStyle name="差_4-20 2" xfId="1460"/>
    <cellStyle name="差_4-15 2" xfId="1461"/>
    <cellStyle name="常规 2 3 2 2 2 3" xfId="1462"/>
    <cellStyle name="标题 1 2 2 2" xfId="1463"/>
    <cellStyle name="差_促进扩大信贷增量 4 2" xfId="1464"/>
    <cellStyle name="20% - 强调文字颜色 4 14 2" xfId="1465"/>
    <cellStyle name="差_4-20 2 2" xfId="1466"/>
    <cellStyle name="差_4-15 2 2" xfId="1467"/>
    <cellStyle name="标题 1 2 2 2 2" xfId="1468"/>
    <cellStyle name="差_促进扩大信贷增量 4 2 2" xfId="1469"/>
    <cellStyle name="20% - 强调文字颜色 4 14 2 2" xfId="1470"/>
    <cellStyle name="20% - 强调文字颜色 5 8" xfId="1471"/>
    <cellStyle name="常规 2 10 7 2 2" xfId="1472"/>
    <cellStyle name="常规 3 3 5 2" xfId="1473"/>
    <cellStyle name="差_2016年四川省省级一般公共预算支出执行情况表" xfId="1474"/>
    <cellStyle name="20% - 强调文字颜色 4 2 2" xfId="1475"/>
    <cellStyle name="40% - 强调文字颜色 6 11" xfId="1476"/>
    <cellStyle name="常规 47 2 2 2 2 2 2" xfId="1477"/>
    <cellStyle name="20% - 强调文字颜色 5 10" xfId="1478"/>
    <cellStyle name="百分比 2 3 3 3" xfId="1479"/>
    <cellStyle name="差_2016年四川省省级一般公共预算支出执行情况表 2" xfId="1480"/>
    <cellStyle name="20% - 强调文字颜色 4 2 2 2" xfId="1481"/>
    <cellStyle name="常规 2 15 3" xfId="1482"/>
    <cellStyle name="常规 78" xfId="1483"/>
    <cellStyle name="常规 83" xfId="1484"/>
    <cellStyle name="注释 5 8" xfId="1485"/>
    <cellStyle name="40% - 强调文字颜色 3 2 2 2 3" xfId="1486"/>
    <cellStyle name="20% - 强调文字颜色 5 10 2 2" xfId="1487"/>
    <cellStyle name="40% - 强调文字颜色 6 11 2 2" xfId="1488"/>
    <cellStyle name="40% - Accent1 2" xfId="1489"/>
    <cellStyle name="20% - 强调文字颜色 4 2 2 2 2 2" xfId="1490"/>
    <cellStyle name="常规 2 15 3 2 2" xfId="1491"/>
    <cellStyle name="标题 3 2 2 3 2" xfId="1492"/>
    <cellStyle name="20% - 强调文字颜色 5 10 3" xfId="1493"/>
    <cellStyle name="常规 2 8 6 2" xfId="1494"/>
    <cellStyle name="40% - 强调文字颜色 6 11 3" xfId="1495"/>
    <cellStyle name="40% - Accent2" xfId="1496"/>
    <cellStyle name="20% - 强调文字颜色 4 2 2 2 3" xfId="1497"/>
    <cellStyle name="标题 3 2 2 4" xfId="1498"/>
    <cellStyle name="20% - 强调文字颜色 5 11" xfId="1499"/>
    <cellStyle name="40% - 强调文字颜色 6 12" xfId="1500"/>
    <cellStyle name="差_2016年四川省省级一般公共预算支出执行情况表 3" xfId="1501"/>
    <cellStyle name="20% - 强调文字颜色 4 2 2 3" xfId="1502"/>
    <cellStyle name="常规 2 15 4" xfId="1503"/>
    <cellStyle name="20% - 强调文字颜色 5 11 2 2" xfId="1504"/>
    <cellStyle name="40% - 强调文字颜色 6 12 2 2" xfId="1505"/>
    <cellStyle name="常规 2 8 13 2" xfId="1506"/>
    <cellStyle name="20% - 强调文字颜色 4 2 2 3 2 2" xfId="1507"/>
    <cellStyle name="常规 2 15 4 2 2" xfId="1508"/>
    <cellStyle name="常规 47 4 2 2" xfId="1509"/>
    <cellStyle name="常规 52 4 2 2" xfId="1510"/>
    <cellStyle name="常规 2 8 14" xfId="1511"/>
    <cellStyle name="20% - 强调文字颜色 5 11 3" xfId="1512"/>
    <cellStyle name="常规 2 8 7 2" xfId="1513"/>
    <cellStyle name="40% - 强调文字颜色 6 12 3" xfId="1514"/>
    <cellStyle name="20% - 强调文字颜色 4 2 2 3 3" xfId="1515"/>
    <cellStyle name="20% - 强调文字颜色 5 12" xfId="1516"/>
    <cellStyle name="40% - 强调文字颜色 6 13" xfId="1517"/>
    <cellStyle name="注释 10 13 2" xfId="1518"/>
    <cellStyle name="差_Sheet18 2" xfId="1519"/>
    <cellStyle name="差_19 征兵经费" xfId="1520"/>
    <cellStyle name="差_6-扶持民办教育专项 2 2" xfId="1521"/>
    <cellStyle name="20% - 强调文字颜色 4 2 2 4" xfId="1522"/>
    <cellStyle name="常规 2 15 5" xfId="1523"/>
    <cellStyle name="20% - 强调文字颜色 5 12 2" xfId="1524"/>
    <cellStyle name="40% - 强调文字颜色 6 13 2" xfId="1525"/>
    <cellStyle name="注释 10 13 2 2" xfId="1526"/>
    <cellStyle name="差_Sheet18 2 2" xfId="1527"/>
    <cellStyle name="差_19 征兵经费 2" xfId="1528"/>
    <cellStyle name="常规 18 2 4" xfId="1529"/>
    <cellStyle name="20% - 强调文字颜色 4 2 2 4 2" xfId="1530"/>
    <cellStyle name="常规 2 15 5 2" xfId="1531"/>
    <cellStyle name="20% - 强调文字颜色 4 2 3" xfId="1532"/>
    <cellStyle name="好_Sheet18" xfId="1533"/>
    <cellStyle name="百分比 2 4 2 2" xfId="1534"/>
    <cellStyle name="20% - 强调文字颜色 4 2 3 2" xfId="1535"/>
    <cellStyle name="常规 2 16 3" xfId="1536"/>
    <cellStyle name="20% - 强调文字颜色 4 2 3 3" xfId="1537"/>
    <cellStyle name="常规 2 16 4" xfId="1538"/>
    <cellStyle name="20% - 强调文字颜色 4 2 4" xfId="1539"/>
    <cellStyle name="Normal" xfId="1540"/>
    <cellStyle name="常规 2 17 3" xfId="1541"/>
    <cellStyle name="好_汇总 2 5" xfId="1542"/>
    <cellStyle name="20% - 强调文字颜色 4 2 4 2" xfId="1543"/>
    <cellStyle name="20% - 强调文字颜色 4 2 5" xfId="1544"/>
    <cellStyle name="20% - 强调文字颜色 4 5 2" xfId="1545"/>
    <cellStyle name="常规 2 3 5 2 2 2" xfId="1546"/>
    <cellStyle name="20% - 强调文字颜色 4 5 2 2" xfId="1547"/>
    <cellStyle name="差_2015财金互动汇总（加人行、补成都）" xfId="1548"/>
    <cellStyle name="20% - 强调文字颜色 4 5 3" xfId="1549"/>
    <cellStyle name="千位分隔 3 2 2" xfId="1550"/>
    <cellStyle name="标题 4 2 2 2" xfId="1551"/>
    <cellStyle name="差_博物馆纪念馆逐步免费开放补助资金 2" xfId="1552"/>
    <cellStyle name="40% - Accent6_2016年四川省省级一般公共预算支出执行情况表" xfId="1553"/>
    <cellStyle name="20% - 强调文字颜色 4 6 2" xfId="1554"/>
    <cellStyle name="20% - 强调文字颜色 4 6 2 2" xfId="1555"/>
    <cellStyle name="差_汇总_1 3_2017年省对市(州)税收返还和转移支付预算" xfId="1556"/>
    <cellStyle name="常规 59 9" xfId="1557"/>
    <cellStyle name="常规 64 9" xfId="1558"/>
    <cellStyle name="40% - Accent6 2" xfId="1559"/>
    <cellStyle name="差_汇总_2017年省对市(州)税收返还和转移支付预算" xfId="1560"/>
    <cellStyle name="20% - 强调文字颜色 4 7" xfId="1561"/>
    <cellStyle name="货币 17 2 2" xfId="1562"/>
    <cellStyle name="注释 5 3 2" xfId="1563"/>
    <cellStyle name="常规 18 2_本级基本支出" xfId="1564"/>
    <cellStyle name="好_Sheet33_四川省2017年省对市（州）税收返还和转移支付分地区预算（草案）--社保处" xfId="1565"/>
    <cellStyle name="常规 68 2" xfId="1566"/>
    <cellStyle name="常规 73 2" xfId="1567"/>
    <cellStyle name="20% - 强调文字颜色 5 2" xfId="1568"/>
    <cellStyle name="40% - Accent6 2 2 2" xfId="1569"/>
    <cellStyle name="差_汇总_2017年省对市(州)税收返还和转移支付预算 2 2" xfId="1570"/>
    <cellStyle name="常规 2 17 6" xfId="1571"/>
    <cellStyle name="好_2-55 3" xfId="1572"/>
    <cellStyle name="好_2-60 3" xfId="1573"/>
    <cellStyle name="差_Sheet25 3" xfId="1574"/>
    <cellStyle name="20% - 强调文字颜色 4 7 2 2" xfId="1575"/>
    <cellStyle name="40% - Accent6 3" xfId="1576"/>
    <cellStyle name="20% - 强调文字颜色 4 8" xfId="1577"/>
    <cellStyle name="Accent1" xfId="1578"/>
    <cellStyle name="常规 10 6" xfId="1579"/>
    <cellStyle name="40% - Accent6 3 2" xfId="1580"/>
    <cellStyle name="20% - 强调文字颜色 4 8 2" xfId="1581"/>
    <cellStyle name="20% - 强调文字颜色 4 8 2 2" xfId="1582"/>
    <cellStyle name="适中 10" xfId="1583"/>
    <cellStyle name="20% - 强调文字颜色 4 8 3" xfId="1584"/>
    <cellStyle name="20% - 强调文字颜色 5 12 2 2" xfId="1585"/>
    <cellStyle name="40% - 强调文字颜色 6 13 2 2" xfId="1586"/>
    <cellStyle name="差_19 征兵经费 2 2" xfId="1587"/>
    <cellStyle name="常规 77 3" xfId="1588"/>
    <cellStyle name="常规 82 3" xfId="1589"/>
    <cellStyle name="差_促进扩大信贷增量_2017年省对市(州)税收返还和转移支付预算" xfId="1590"/>
    <cellStyle name="注释 5 7 3" xfId="1591"/>
    <cellStyle name="20% - 强调文字颜色 5 12 3" xfId="1592"/>
    <cellStyle name="常规 2 8 8 2" xfId="1593"/>
    <cellStyle name="40% - 强调文字颜色 6 13 3" xfId="1594"/>
    <cellStyle name="40% - 强调文字颜色 4 5 2 2" xfId="1595"/>
    <cellStyle name="差_19 征兵经费 3" xfId="1596"/>
    <cellStyle name="20% - 强调文字颜色 5 2 2 4" xfId="1597"/>
    <cellStyle name="40% - 强调文字颜色 2 9" xfId="1598"/>
    <cellStyle name="差_27 妇女儿童事业发展专项资金 2" xfId="1599"/>
    <cellStyle name="40% - 强调文字颜色 1 7 3" xfId="1600"/>
    <cellStyle name="注释 15 13 2" xfId="1601"/>
    <cellStyle name="20% - 强调文字颜色 5 2 2 5" xfId="1602"/>
    <cellStyle name="常规 49 4 2" xfId="1603"/>
    <cellStyle name="常规 54 4 2" xfId="1604"/>
    <cellStyle name="差_27 妇女儿童事业发展专项资金 3" xfId="1605"/>
    <cellStyle name="货币 12" xfId="1606"/>
    <cellStyle name="20% - 强调文字颜色 5 2 3" xfId="1607"/>
    <cellStyle name="强调文字颜色 5 7 2" xfId="1608"/>
    <cellStyle name="常规 10 2 2 2 4" xfId="1609"/>
    <cellStyle name="常规 44 12" xfId="1610"/>
    <cellStyle name="好_5-中央财政统借统还外债项目资金" xfId="1611"/>
    <cellStyle name="百分比 2 5 2 2" xfId="1612"/>
    <cellStyle name="注释 18 6" xfId="1613"/>
    <cellStyle name="货币 12 2" xfId="1614"/>
    <cellStyle name="20% - 强调文字颜色 5 2 3 2" xfId="1615"/>
    <cellStyle name="40% - 强调文字颜色 3 7" xfId="1616"/>
    <cellStyle name="货币 13" xfId="1617"/>
    <cellStyle name="20% - 强调文字颜色 5 2 4" xfId="1618"/>
    <cellStyle name="强调文字颜色 1 2 2 2" xfId="1619"/>
    <cellStyle name="60% - 强调文字颜色 4 10 2" xfId="1620"/>
    <cellStyle name="货币 13 2" xfId="1621"/>
    <cellStyle name="20% - 强调文字颜色 5 2 4 2" xfId="1622"/>
    <cellStyle name="40% - 强调文字颜色 4 7" xfId="1623"/>
    <cellStyle name="货币 14" xfId="1624"/>
    <cellStyle name="20% - 强调文字颜色 5 2 5" xfId="1625"/>
    <cellStyle name="40% - 强调文字颜色 2 2 3 3" xfId="1626"/>
    <cellStyle name="常规 2 4 12 2 2" xfId="1627"/>
    <cellStyle name="60% - 强调文字颜色 6 2" xfId="1628"/>
    <cellStyle name="20% - 强调文字颜色 5 2_本级基本支出" xfId="1629"/>
    <cellStyle name="千位分隔 45" xfId="1630"/>
    <cellStyle name="千位分隔 50" xfId="1631"/>
    <cellStyle name="20% - 强调文字颜色 5 5 2 2" xfId="1632"/>
    <cellStyle name="20% - 强调文字颜色 5 5 3" xfId="1633"/>
    <cellStyle name="差_汇总_1 2 3 2" xfId="1634"/>
    <cellStyle name="千位分隔 2 2 2 4 2 2" xfId="1635"/>
    <cellStyle name="20% - 强调文字颜色 5 6" xfId="1636"/>
    <cellStyle name="好 2 2 3" xfId="1637"/>
    <cellStyle name="差_15-省级防震减灾分情况 2" xfId="1638"/>
    <cellStyle name="常规 56 7 2" xfId="1639"/>
    <cellStyle name="常规 61 7 2" xfId="1640"/>
    <cellStyle name="Total 4" xfId="1641"/>
    <cellStyle name="20% - 强调文字颜色 5 6 2 2" xfId="1642"/>
    <cellStyle name="20% - 强调文字颜色 5 7" xfId="1643"/>
    <cellStyle name="好 2 2 4" xfId="1644"/>
    <cellStyle name="差_15-省级防震减灾分情况 3" xfId="1645"/>
    <cellStyle name="常规 56 7 3" xfId="1646"/>
    <cellStyle name="常规 61 7 3" xfId="1647"/>
    <cellStyle name="常规 2 15 14 2 2" xfId="1648"/>
    <cellStyle name="差_2-62 3" xfId="1649"/>
    <cellStyle name="20% - 强调文字颜色 5 7 2" xfId="1650"/>
    <cellStyle name="差_汇总 4" xfId="1651"/>
    <cellStyle name="20% - 强调文字颜色 5 7 2 2" xfId="1652"/>
    <cellStyle name="差_汇总 4 2" xfId="1653"/>
    <cellStyle name="20% - 强调文字颜色 5 7 3" xfId="1654"/>
    <cellStyle name="差_汇总 5" xfId="1655"/>
    <cellStyle name="20% - 强调文字颜色 6 2 2 2 3" xfId="1656"/>
    <cellStyle name="常规 57_12.31" xfId="1657"/>
    <cellStyle name="常规 62_12.31" xfId="1658"/>
    <cellStyle name="差_2-58 3" xfId="1659"/>
    <cellStyle name="20% - 强调文字颜色 5 8 2" xfId="1660"/>
    <cellStyle name="20% - 强调文字颜色 5 8 3" xfId="1661"/>
    <cellStyle name="20% - 强调文字颜色 5 9" xfId="1662"/>
    <cellStyle name="20% - 强调文字颜色 6 10" xfId="1663"/>
    <cellStyle name="常规 121" xfId="1664"/>
    <cellStyle name="常规 116" xfId="1665"/>
    <cellStyle name="20% - 强调文字颜色 6 10 2" xfId="1666"/>
    <cellStyle name="常规 121 2" xfId="1667"/>
    <cellStyle name="常规 116 2" xfId="1668"/>
    <cellStyle name="常规 9 2 2 2" xfId="1669"/>
    <cellStyle name="40% - 强调文字颜色 1 3 2 2" xfId="1670"/>
    <cellStyle name="注释 7 2" xfId="1671"/>
    <cellStyle name="常规 121 3" xfId="1672"/>
    <cellStyle name="常规 116 3" xfId="1673"/>
    <cellStyle name="差_2-55_四川省2017年省对市（州）税收返还和转移支付分地区预算（草案）--社保处 2 2" xfId="1674"/>
    <cellStyle name="差_2-60_四川省2017年省对市（州）税收返还和转移支付分地区预算（草案）--社保处 2 2" xfId="1675"/>
    <cellStyle name="20% - 强调文字颜色 6 10 3" xfId="1676"/>
    <cellStyle name="20% - 强调文字颜色 6 11" xfId="1677"/>
    <cellStyle name="常规 122" xfId="1678"/>
    <cellStyle name="常规 117" xfId="1679"/>
    <cellStyle name="差_2015直接融资汇总表 2 4 2" xfId="1680"/>
    <cellStyle name="好_2-58_四川省2017年省对市（州）税收返还和转移支付分地区预算（草案）--社保处 2 2" xfId="1681"/>
    <cellStyle name="差_Sheet33_四川省2017年省对市（州）税收返还和转移支付分地区预算（草案）--社保处 2 2" xfId="1682"/>
    <cellStyle name="20% - 强调文字颜色 6 11 2" xfId="1683"/>
    <cellStyle name="常规 122 2" xfId="1684"/>
    <cellStyle name="常规 117 2" xfId="1685"/>
    <cellStyle name="20% - 强调文字颜色 6 11 2 2" xfId="1686"/>
    <cellStyle name="常规 122 2 2" xfId="1687"/>
    <cellStyle name="常规 117 2 2" xfId="1688"/>
    <cellStyle name="20% - 强调文字颜色 6 11 3" xfId="1689"/>
    <cellStyle name="注释 8 2" xfId="1690"/>
    <cellStyle name="常规 17 3_本级基本支出" xfId="1691"/>
    <cellStyle name="常规 122 3" xfId="1692"/>
    <cellStyle name="常规 117 3" xfId="1693"/>
    <cellStyle name="差_汇总_2 3_2017年省对市(州)税收返还和转移支付预算" xfId="1694"/>
    <cellStyle name="好_2-58 2" xfId="1695"/>
    <cellStyle name="差_Sheet33 2" xfId="1696"/>
    <cellStyle name="20% - 强调文字颜色 6 12" xfId="1697"/>
    <cellStyle name="常规 2 13_12.31" xfId="1698"/>
    <cellStyle name="常规 123" xfId="1699"/>
    <cellStyle name="常规 118" xfId="1700"/>
    <cellStyle name="计算 8" xfId="1701"/>
    <cellStyle name="好_2-58 2 2" xfId="1702"/>
    <cellStyle name="差_Sheet33 2 2" xfId="1703"/>
    <cellStyle name="20% - 强调文字颜色 6 12 2" xfId="1704"/>
    <cellStyle name="常规 123 2" xfId="1705"/>
    <cellStyle name="常规 118 2" xfId="1706"/>
    <cellStyle name="注释 9 2" xfId="1707"/>
    <cellStyle name="常规 123 3" xfId="1708"/>
    <cellStyle name="常规 118 3" xfId="1709"/>
    <cellStyle name="Heading 1" xfId="1710"/>
    <cellStyle name="20% - 强调文字颜色 6 12 3" xfId="1711"/>
    <cellStyle name="40% - 强调文字颜色 1 2_本级基本支出" xfId="1712"/>
    <cellStyle name="输出 8 2" xfId="1713"/>
    <cellStyle name="Warning Text 2 2" xfId="1714"/>
    <cellStyle name="好_2-58 3" xfId="1715"/>
    <cellStyle name="差_Sheet33 3" xfId="1716"/>
    <cellStyle name="常规 124" xfId="1717"/>
    <cellStyle name="常规 119" xfId="1718"/>
    <cellStyle name="差_%84表2：2016-2018年省级部门三年滚动规划报表 2" xfId="1719"/>
    <cellStyle name="标题 1 10 2" xfId="1720"/>
    <cellStyle name="20% - 强调文字颜色 6 13" xfId="1721"/>
    <cellStyle name="20% - 强调文字颜色 6 13 2" xfId="1722"/>
    <cellStyle name="常规 124 2" xfId="1723"/>
    <cellStyle name="常规 119 2" xfId="1724"/>
    <cellStyle name="20% - 强调文字颜色 6 13 3" xfId="1725"/>
    <cellStyle name="常规 124 3" xfId="1726"/>
    <cellStyle name="常规 119 3" xfId="1727"/>
    <cellStyle name="常规 48 8 2 2" xfId="1728"/>
    <cellStyle name="常规 53 8 2 2" xfId="1729"/>
    <cellStyle name="40% - 强调文字颜色 2 2 3 2" xfId="1730"/>
    <cellStyle name="20% - 强调文字颜色 6 14" xfId="1731"/>
    <cellStyle name="常规 130" xfId="1732"/>
    <cellStyle name="常规 125" xfId="1733"/>
    <cellStyle name="常规 57 7 2 2" xfId="1734"/>
    <cellStyle name="常规 62 7 2 2" xfId="1735"/>
    <cellStyle name="40% - 强调文字颜色 1 12 2 2" xfId="1736"/>
    <cellStyle name="常规 3 4 4" xfId="1737"/>
    <cellStyle name="20% - 强调文字颜色 6 14 3" xfId="1738"/>
    <cellStyle name="千位分隔 2 7" xfId="1739"/>
    <cellStyle name="常规 38 2 2" xfId="1740"/>
    <cellStyle name="常规 43 2 2" xfId="1741"/>
    <cellStyle name="常规 125 3" xfId="1742"/>
    <cellStyle name="千位分隔 12 2 2" xfId="1743"/>
    <cellStyle name="标题 3 2_本级一般收入" xfId="1744"/>
    <cellStyle name="20% - 强调文字颜色 6 2" xfId="1745"/>
    <cellStyle name="差_2015直接融资汇总表 3_2017年省对市(州)税收返还和转移支付预算" xfId="1746"/>
    <cellStyle name="60% - 强调文字颜色 6 2 4" xfId="1747"/>
    <cellStyle name="20% - 强调文字颜色 6 2 2" xfId="1748"/>
    <cellStyle name="常规 10 2 3 2 3" xfId="1749"/>
    <cellStyle name="好_省级科技计划项目专项资金 3" xfId="1750"/>
    <cellStyle name="常规 49 11" xfId="1751"/>
    <cellStyle name="常规 54 11" xfId="1752"/>
    <cellStyle name="差_2015直接融资汇总表 3_2017年省对市(州)税收返还和转移支付预算 2" xfId="1753"/>
    <cellStyle name="20% - 强调文字颜色 6 2 2 2" xfId="1754"/>
    <cellStyle name="汇总 4 3" xfId="1755"/>
    <cellStyle name="差_2015直接融资汇总表 3_2017年省对市(州)税收返还和转移支付预算 2 2" xfId="1756"/>
    <cellStyle name="注释 8 2 3" xfId="1757"/>
    <cellStyle name="20% - 强调文字颜色 6 2 2 2 2" xfId="1758"/>
    <cellStyle name="40% - 强调文字颜色 1 2 2 4 2" xfId="1759"/>
    <cellStyle name="20% - 强调文字颜色 6 2 2 3" xfId="1760"/>
    <cellStyle name="差_2015财金互动汇总（加人行、补成都） 2 2_2017年省对市(州)税收返还和转移支付预算" xfId="1761"/>
    <cellStyle name="强调文字颜色 2 8" xfId="1762"/>
    <cellStyle name="40% - 强调文字颜色 5 2_本级基本支出" xfId="1763"/>
    <cellStyle name="差_2-65" xfId="1764"/>
    <cellStyle name="20% - 强调文字颜色 6 2 2 4" xfId="1765"/>
    <cellStyle name="20% - 强调文字颜色 6 2 2 5" xfId="1766"/>
    <cellStyle name="标题 2 9 2" xfId="1767"/>
    <cellStyle name="20% - 强调文字颜色 6 2 3" xfId="1768"/>
    <cellStyle name="常规 20 2 2 2" xfId="1769"/>
    <cellStyle name="常规 15 2 2 2" xfId="1770"/>
    <cellStyle name="差_2015直接融资汇总表 3_2017年省对市(州)税收返还和转移支付预算 3" xfId="1771"/>
    <cellStyle name="20% - 强调文字颜色 6 2 3 2" xfId="1772"/>
    <cellStyle name="差_本级基本支出 3" xfId="1773"/>
    <cellStyle name="注释 9 2 3" xfId="1774"/>
    <cellStyle name="20% - 强调文字颜色 6 2 3 2 2" xfId="1775"/>
    <cellStyle name="Heading 1 3" xfId="1776"/>
    <cellStyle name="40% - 强调文字颜色 2 6 2 2" xfId="1777"/>
    <cellStyle name="千分位_97-917" xfId="1778"/>
    <cellStyle name="20% - 强调文字颜色 6 2 3 3" xfId="1779"/>
    <cellStyle name="20% - 强调文字颜色 6 2 4" xfId="1780"/>
    <cellStyle name="20% - 强调文字颜色 6 2 4 2" xfId="1781"/>
    <cellStyle name="好_4-5 2 2" xfId="1782"/>
    <cellStyle name="20% - 强调文字颜色 6 2 5" xfId="1783"/>
    <cellStyle name="60% - 强调文字颜色 4 7 2" xfId="1784"/>
    <cellStyle name="20% - 强调文字颜色 6 2_本级基本支出" xfId="1785"/>
    <cellStyle name="好 2 3 3" xfId="1786"/>
    <cellStyle name="40% - 强调文字颜色 5 2 3" xfId="1787"/>
    <cellStyle name="常规 56 8 2" xfId="1788"/>
    <cellStyle name="常规 61 8 2" xfId="1789"/>
    <cellStyle name="20% - 强调文字颜色 6 6" xfId="1790"/>
    <cellStyle name="常规 56 8 2 2" xfId="1791"/>
    <cellStyle name="常规 61 8 2 2" xfId="1792"/>
    <cellStyle name="常规 2 11 3" xfId="1793"/>
    <cellStyle name="常规 3 2 2 4" xfId="1794"/>
    <cellStyle name="40% - 强调文字颜色 5 2 3 2" xfId="1795"/>
    <cellStyle name="20% - 强调文字颜色 6 6 2" xfId="1796"/>
    <cellStyle name="常规 17 7" xfId="1797"/>
    <cellStyle name="常规 2 11 3 2" xfId="1798"/>
    <cellStyle name="常规 3 2 2 4 2" xfId="1799"/>
    <cellStyle name="好 4" xfId="1800"/>
    <cellStyle name="40% - 强调文字颜色 5 2 3 2 2" xfId="1801"/>
    <cellStyle name="20% - 强调文字颜色 6 6 2 2" xfId="1802"/>
    <cellStyle name="常规 17 7 2" xfId="1803"/>
    <cellStyle name="常规 2 11 4" xfId="1804"/>
    <cellStyle name="常规 3 2 2 5" xfId="1805"/>
    <cellStyle name="40% - 强调文字颜色 5 2 3 3" xfId="1806"/>
    <cellStyle name="20% - 强调文字颜色 6 6 3" xfId="1807"/>
    <cellStyle name="常规 17 8" xfId="1808"/>
    <cellStyle name="40% - 强调文字颜色 4 2 2 3 2" xfId="1809"/>
    <cellStyle name="常规 56 8 3" xfId="1810"/>
    <cellStyle name="常规 61 8 3" xfId="1811"/>
    <cellStyle name="40% - 强调文字颜色 5 2 4" xfId="1812"/>
    <cellStyle name="注释 18 3 2 2" xfId="1813"/>
    <cellStyle name="好_Sheet14" xfId="1814"/>
    <cellStyle name="差_Xl0000267 2" xfId="1815"/>
    <cellStyle name="40% - 强调文字颜色 3 4 2 2" xfId="1816"/>
    <cellStyle name="20% - 强调文字颜色 6 7" xfId="1817"/>
    <cellStyle name="常规 2 12 3" xfId="1818"/>
    <cellStyle name="常规 3 2 3 4" xfId="1819"/>
    <cellStyle name="40% - 强调文字颜色 5 2 4 2" xfId="1820"/>
    <cellStyle name="常规 18 7" xfId="1821"/>
    <cellStyle name="好_Sheet14 2" xfId="1822"/>
    <cellStyle name="20% - 强调文字颜色 6 7 2" xfId="1823"/>
    <cellStyle name="好_Sheet14 2 2" xfId="1824"/>
    <cellStyle name="20% - 强调文字颜色 6 7 2 2" xfId="1825"/>
    <cellStyle name="千位分隔 2 2 3 2 2" xfId="1826"/>
    <cellStyle name="40% - 强调文字颜色 4 2 2 4 2" xfId="1827"/>
    <cellStyle name="常规 56 11 2 2" xfId="1828"/>
    <cellStyle name="常规 61 11 2 2" xfId="1829"/>
    <cellStyle name="常规 55 12" xfId="1830"/>
    <cellStyle name="常规 60 12" xfId="1831"/>
    <cellStyle name="差_汇总_1 2" xfId="1832"/>
    <cellStyle name="常规 18 8" xfId="1833"/>
    <cellStyle name="好_Sheet14 3" xfId="1834"/>
    <cellStyle name="差_2-财金互动" xfId="1835"/>
    <cellStyle name="20% - 强调文字颜色 6 7 3" xfId="1836"/>
    <cellStyle name="40% - 强调文字颜色 5 2 5" xfId="1837"/>
    <cellStyle name="好_Sheet15" xfId="1838"/>
    <cellStyle name="好_Sheet20" xfId="1839"/>
    <cellStyle name="差_Xl0000267 3" xfId="1840"/>
    <cellStyle name="20% - 强调文字颜色 6 8" xfId="1841"/>
    <cellStyle name="常规 19 7" xfId="1842"/>
    <cellStyle name="好_Sheet15 2" xfId="1843"/>
    <cellStyle name="好_Sheet20 2" xfId="1844"/>
    <cellStyle name="差_Xl0000267 3 2" xfId="1845"/>
    <cellStyle name="20% - 强调文字颜色 6 8 2" xfId="1846"/>
    <cellStyle name="好_Sheet15 2 2" xfId="1847"/>
    <cellStyle name="好_Sheet20 2 2" xfId="1848"/>
    <cellStyle name="20% - 强调文字颜色 6 8 2 2" xfId="1849"/>
    <cellStyle name="差_汇总_2 2" xfId="1850"/>
    <cellStyle name="常规 19 8" xfId="1851"/>
    <cellStyle name="好_Sheet15 3" xfId="1852"/>
    <cellStyle name="好_Sheet20 3" xfId="1853"/>
    <cellStyle name="20% - 强调文字颜色 6 8 3" xfId="1854"/>
    <cellStyle name="好_Sheet16" xfId="1855"/>
    <cellStyle name="20% - 强调文字颜色 6 9" xfId="1856"/>
    <cellStyle name="40% - Accent1 2 2" xfId="1857"/>
    <cellStyle name="40% - Accent1 2 3" xfId="1858"/>
    <cellStyle name="40% - Accent1 3" xfId="1859"/>
    <cellStyle name="好_促进扩大信贷增量 2 3 2 2" xfId="1860"/>
    <cellStyle name="40% - Accent1 3 2" xfId="1861"/>
    <cellStyle name="注释 6 8" xfId="1862"/>
    <cellStyle name="40% - 强调文字颜色 3 2 2 3 3" xfId="1863"/>
    <cellStyle name="差_5-中央财政统借统还外债项目资金" xfId="1864"/>
    <cellStyle name="常规 2 8 6 2 2" xfId="1865"/>
    <cellStyle name="40% - Accent2 2" xfId="1866"/>
    <cellStyle name="40% - Accent2 2 2" xfId="1867"/>
    <cellStyle name="好_2" xfId="1868"/>
    <cellStyle name="注释 5 12" xfId="1869"/>
    <cellStyle name="差_5-中央财政统借统还外债项目资金 2" xfId="1870"/>
    <cellStyle name="注释 6 8 2" xfId="1871"/>
    <cellStyle name="检查单元格 8 2" xfId="1872"/>
    <cellStyle name="40% - Accent2 2 3" xfId="1873"/>
    <cellStyle name="注释 5 13" xfId="1874"/>
    <cellStyle name="差_5-中央财政统借统还外债项目资金 3" xfId="1875"/>
    <cellStyle name="注释 6 8 3" xfId="1876"/>
    <cellStyle name="40% - Accent2 3" xfId="1877"/>
    <cellStyle name="40% - Accent2 3 2" xfId="1878"/>
    <cellStyle name="40% - Accent2_2016年四川省省级一般公共预算支出执行情况表" xfId="1879"/>
    <cellStyle name="40% - Accent3" xfId="1880"/>
    <cellStyle name="40% - Accent4_2016年四川省省级一般公共预算支出执行情况表" xfId="1881"/>
    <cellStyle name="注释 12 8 2" xfId="1882"/>
    <cellStyle name="40% - 强调文字颜色 6 2 2 4 2" xfId="1883"/>
    <cellStyle name="常规 47 8 2 2" xfId="1884"/>
    <cellStyle name="常规 52 8 2 2" xfId="1885"/>
    <cellStyle name="40% - 强调文字颜色 1 2 3 2" xfId="1886"/>
    <cellStyle name="40% - Accent5" xfId="1887"/>
    <cellStyle name="40% - Accent5_2016年四川省省级一般公共预算支出执行情况表" xfId="1888"/>
    <cellStyle name="差_27 妇女儿童事业发展专项资金" xfId="1889"/>
    <cellStyle name="常规 11 2 3 2 3" xfId="1890"/>
    <cellStyle name="40% - Accent6" xfId="1891"/>
    <cellStyle name="好_汇总_2017年省对市(州)税收返还和转移支付预算" xfId="1892"/>
    <cellStyle name="Calculation" xfId="1893"/>
    <cellStyle name="常规 57 5 2" xfId="1894"/>
    <cellStyle name="常规 62 5 2" xfId="1895"/>
    <cellStyle name="40% - 强调文字颜色 1 10 2" xfId="1896"/>
    <cellStyle name="60% - 强调文字颜色 2 11 2" xfId="1897"/>
    <cellStyle name="40% - 强调文字颜色 5 5" xfId="1898"/>
    <cellStyle name="常规 111 2" xfId="1899"/>
    <cellStyle name="常规 106 2" xfId="1900"/>
    <cellStyle name="好_汇总_2017年省对市(州)税收返还和转移支付预算 2" xfId="1901"/>
    <cellStyle name="Calculation 2" xfId="1902"/>
    <cellStyle name="好_2015直接融资汇总表 5" xfId="1903"/>
    <cellStyle name="常规 57 5 2 2" xfId="1904"/>
    <cellStyle name="常规 62 5 2 2" xfId="1905"/>
    <cellStyle name="40% - 强调文字颜色 1 10 2 2" xfId="1906"/>
    <cellStyle name="常规 57 5 3" xfId="1907"/>
    <cellStyle name="常规 62 5 3" xfId="1908"/>
    <cellStyle name="40% - 强调文字颜色 1 10 3" xfId="1909"/>
    <cellStyle name="60% - Accent2 2" xfId="1910"/>
    <cellStyle name="常规 47 10 2" xfId="1911"/>
    <cellStyle name="常规 52 10 2" xfId="1912"/>
    <cellStyle name="注释 17 14 3" xfId="1913"/>
    <cellStyle name="差_促进扩大信贷增量 3_2017年省对市(州)税收返还和转移支付预算 2" xfId="1914"/>
    <cellStyle name="40% - 强调文字颜色 1 11" xfId="1915"/>
    <cellStyle name="好 2 2_2017年省对市(州)税收返还和转移支付预算" xfId="1916"/>
    <cellStyle name="常规 57 6" xfId="1917"/>
    <cellStyle name="常规 62 6" xfId="1918"/>
    <cellStyle name="60% - 强调文字颜色 2 12" xfId="1919"/>
    <cellStyle name="60% - Accent2 2 2" xfId="1920"/>
    <cellStyle name="常规 47 10 2 2" xfId="1921"/>
    <cellStyle name="常规 52 10 2 2" xfId="1922"/>
    <cellStyle name="差_促进扩大信贷增量 3_2017年省对市(州)税收返还和转移支付预算 2 2" xfId="1923"/>
    <cellStyle name="注释 4 11" xfId="1924"/>
    <cellStyle name="40% - 强调文字颜色 1 11 2" xfId="1925"/>
    <cellStyle name="好_24 维稳经费 3" xfId="1926"/>
    <cellStyle name="常规 57 6 2" xfId="1927"/>
    <cellStyle name="常规 62 6 2" xfId="1928"/>
    <cellStyle name="60% - 强调文字颜色 2 12 2" xfId="1929"/>
    <cellStyle name="差_Sheet26_四川省2017年省对市（州）税收返还和转移支付分地区预算（草案）--社保处 3" xfId="1930"/>
    <cellStyle name="40% - 强调文字颜色 2 2 2 2 3" xfId="1931"/>
    <cellStyle name="常规 57 6 2 2" xfId="1932"/>
    <cellStyle name="常规 62 6 2 2" xfId="1933"/>
    <cellStyle name="40% - 强调文字颜色 1 11 2 2" xfId="1934"/>
    <cellStyle name="常规 2 4 4" xfId="1935"/>
    <cellStyle name="常规 57 6 3" xfId="1936"/>
    <cellStyle name="常规 62 6 3" xfId="1937"/>
    <cellStyle name="40% - 强调文字颜色 1 11 3" xfId="1938"/>
    <cellStyle name="注释 4 12" xfId="1939"/>
    <cellStyle name="货币 18 2 2" xfId="1940"/>
    <cellStyle name="注释 6 3 2" xfId="1941"/>
    <cellStyle name="差_1-12_四川省2017年省对市（州）税收返还和转移支付分地区预算（草案）--社保处 2" xfId="1942"/>
    <cellStyle name="千位分隔 2 2 2 5 2" xfId="1943"/>
    <cellStyle name="60% - Accent2 3" xfId="1944"/>
    <cellStyle name="常规 47 10 3" xfId="1945"/>
    <cellStyle name="常规 52 10 3" xfId="1946"/>
    <cellStyle name="差_促进扩大信贷增量 3_2017年省对市(州)税收返还和转移支付预算 3" xfId="1947"/>
    <cellStyle name="差_少数民族文化事业发展专项资金 2 2" xfId="1948"/>
    <cellStyle name="常规 57 7" xfId="1949"/>
    <cellStyle name="常规 62 7" xfId="1950"/>
    <cellStyle name="40% - 强调文字颜色 1 12" xfId="1951"/>
    <cellStyle name="60% - 强调文字颜色 2 13" xfId="1952"/>
    <cellStyle name="常规 57 7 2" xfId="1953"/>
    <cellStyle name="常规 62 7 2" xfId="1954"/>
    <cellStyle name="40% - 强调文字颜色 1 12 2" xfId="1955"/>
    <cellStyle name="60% - 强调文字颜色 2 13 2" xfId="1956"/>
    <cellStyle name="常规 57 7 3" xfId="1957"/>
    <cellStyle name="常规 62 7 3" xfId="1958"/>
    <cellStyle name="常规 2 15 15 2 2" xfId="1959"/>
    <cellStyle name="40% - 强调文字颜色 1 12 3" xfId="1960"/>
    <cellStyle name="常规 57 8 2" xfId="1961"/>
    <cellStyle name="常规 62 8 2" xfId="1962"/>
    <cellStyle name="40% - 强调文字颜色 1 13 2" xfId="1963"/>
    <cellStyle name="60% - 强调文字颜色 2 14 2" xfId="1964"/>
    <cellStyle name="40% - 强调文字颜色 6 2 3" xfId="1965"/>
    <cellStyle name="注释 13 6" xfId="1966"/>
    <cellStyle name="注释 14 11 3" xfId="1967"/>
    <cellStyle name="40% - 强调文字颜色 6 2 3 2" xfId="1968"/>
    <cellStyle name="常规 57 8 2 2" xfId="1969"/>
    <cellStyle name="常规 62 8 2 2" xfId="1970"/>
    <cellStyle name="40% - 强调文字颜色 1 13 2 2" xfId="1971"/>
    <cellStyle name="40% - 强调文字颜色 3 5 2 2" xfId="1972"/>
    <cellStyle name="常规 57 8 3" xfId="1973"/>
    <cellStyle name="常规 62 8 3" xfId="1974"/>
    <cellStyle name="40% - 强调文字颜色 1 13 3" xfId="1975"/>
    <cellStyle name="40% - 强调文字颜色 6 2 4" xfId="1976"/>
    <cellStyle name="60% - 强调文字颜色 1 2_四川省2017年省对市（州）税收返还和转移支付分地区预算（草案）--社保处" xfId="1977"/>
    <cellStyle name="常规 57 9" xfId="1978"/>
    <cellStyle name="常规 62 9" xfId="1979"/>
    <cellStyle name="40% - 强调文字颜色 1 14" xfId="1980"/>
    <cellStyle name="常规 57 9 2" xfId="1981"/>
    <cellStyle name="常规 62 9 2" xfId="1982"/>
    <cellStyle name="40% - 强调文字颜色 1 14 2" xfId="1983"/>
    <cellStyle name="40% - 强调文字颜色 6 3 3" xfId="1984"/>
    <cellStyle name="60% - 强调文字颜色 5 2_四川省2017年省对市（州）税收返还和转移支付分地区预算（草案）--社保处" xfId="1985"/>
    <cellStyle name="常规 57 9 2 2" xfId="1986"/>
    <cellStyle name="常规 62 9 2 2" xfId="1987"/>
    <cellStyle name="40% - 强调文字颜色 1 14 2 2" xfId="1988"/>
    <cellStyle name="常规 5 4 4" xfId="1989"/>
    <cellStyle name="常规 57 9 3" xfId="1990"/>
    <cellStyle name="常规 62 9 3" xfId="1991"/>
    <cellStyle name="40% - 强调文字颜色 1 14 3" xfId="1992"/>
    <cellStyle name="40% - 强调文字颜色 4 3 2 2" xfId="1993"/>
    <cellStyle name="常规 2 13 11 2" xfId="1994"/>
    <cellStyle name="40% - 强调文字颜色 1 2" xfId="1995"/>
    <cellStyle name="常规 47 2 3 2" xfId="1996"/>
    <cellStyle name="常规 2 6 8 2" xfId="1997"/>
    <cellStyle name="注释 12 7" xfId="1998"/>
    <cellStyle name="40% - 强调文字颜色 6 2 2 3" xfId="1999"/>
    <cellStyle name="常规 5 7" xfId="2000"/>
    <cellStyle name="常规 2 13 11 2 2" xfId="2001"/>
    <cellStyle name="40% - 强调文字颜色 1 2 2" xfId="2002"/>
    <cellStyle name="常规 47 2 3 2 2" xfId="2003"/>
    <cellStyle name="常规 2 6 8 2 2" xfId="2004"/>
    <cellStyle name="注释 12 7 2" xfId="2005"/>
    <cellStyle name="40% - 强调文字颜色 6 2 2 3 2" xfId="2006"/>
    <cellStyle name="40% - 强调文字颜色 1 2 2 2" xfId="2007"/>
    <cellStyle name="常规 47 2 3 2 2 2" xfId="2008"/>
    <cellStyle name="注释 12 7 2 2" xfId="2009"/>
    <cellStyle name="40% - 强调文字颜色 6 2 2 3 2 2" xfId="2010"/>
    <cellStyle name="好_2015财金互动汇总（加人行、补成都） 2 2 3" xfId="2011"/>
    <cellStyle name="汇总 2 4" xfId="2012"/>
    <cellStyle name="40% - 强调文字颜色 1 2 2 2 2" xfId="2013"/>
    <cellStyle name="汇总 2 4 2" xfId="2014"/>
    <cellStyle name="40% - 强调文字颜色 1 2 2 2 2 2" xfId="2015"/>
    <cellStyle name="差_1-12_四川省2017年省对市（州）税收返还和转移支付分地区预算（草案）--社保处 3" xfId="2016"/>
    <cellStyle name="标题 1 2 2 3 2" xfId="2017"/>
    <cellStyle name="好_1-学前教育发展专项资金 2" xfId="2018"/>
    <cellStyle name="40% - 强调文字颜色 1 2 2_2017年省对市(州)税收返还和转移支付预算" xfId="2019"/>
    <cellStyle name="汇总 2 5" xfId="2020"/>
    <cellStyle name="40% - 强调文字颜色 1 2 2 2 3" xfId="2021"/>
    <cellStyle name="注释 12 7 3" xfId="2022"/>
    <cellStyle name="40% - 强调文字颜色 6 2 2 3 3" xfId="2023"/>
    <cellStyle name="强调文字颜色 5 12 2" xfId="2024"/>
    <cellStyle name="40% - 强调文字颜色 1 2 2 3" xfId="2025"/>
    <cellStyle name="差_2015财金互动汇总（加人行、补成都） 3 2" xfId="2026"/>
    <cellStyle name="常规 11 2 5 2" xfId="2027"/>
    <cellStyle name="40% - 强调文字颜色 1 2 2 3 2" xfId="2028"/>
    <cellStyle name="差_2015财金互动汇总（加人行、补成都） 3 2 2" xfId="2029"/>
    <cellStyle name="差_汇总 2_四川省2017年省对市（州）税收返还和转移支付分地区预算（草案）--社保处 3" xfId="2030"/>
    <cellStyle name="40% - 强调文字颜色 1 2 2 3 3" xfId="2031"/>
    <cellStyle name="差_2015财金互动汇总（加人行、补成都） 2 2 2 2" xfId="2032"/>
    <cellStyle name="常规 2 10 9 2" xfId="2033"/>
    <cellStyle name="40% - 强调文字颜色 2 6 2" xfId="2034"/>
    <cellStyle name="40% - 强调文字颜色 1 2 2 5" xfId="2035"/>
    <cellStyle name="40% - 强调文字颜色 1 2 3 2 2" xfId="2036"/>
    <cellStyle name="40% - 强调文字颜色 6 2_本级基本支出" xfId="2037"/>
    <cellStyle name="差_6-省级财政政府与社会资本合作项目综合补助资金" xfId="2038"/>
    <cellStyle name="40% - 强调文字颜色 1 2 3 3" xfId="2039"/>
    <cellStyle name="差_2015财金互动汇总（加人行、补成都） 4 2" xfId="2040"/>
    <cellStyle name="注释 12 9" xfId="2041"/>
    <cellStyle name="40% - 强调文字颜色 6 2 2 5" xfId="2042"/>
    <cellStyle name="40% - 强调文字颜色 4 9 2" xfId="2043"/>
    <cellStyle name="常规 47 8 3" xfId="2044"/>
    <cellStyle name="常规 52 8 3" xfId="2045"/>
    <cellStyle name="常规 2 3 3 2 2 2" xfId="2046"/>
    <cellStyle name="40% - 强调文字颜色 1 2 4" xfId="2047"/>
    <cellStyle name="40% - 强调文字颜色 1 2 4 2" xfId="2048"/>
    <cellStyle name="40% - 强调文字颜色 4 9 2 2" xfId="2049"/>
    <cellStyle name="40% - 强调文字颜色 4 9 3" xfId="2050"/>
    <cellStyle name="标题 2 2 2 2" xfId="2051"/>
    <cellStyle name="40% - 强调文字颜色 1 2 5" xfId="2052"/>
    <cellStyle name="注释 16 2" xfId="2053"/>
    <cellStyle name="常规 3_15-省级防震减灾分情况" xfId="2054"/>
    <cellStyle name="常规 47 2 3 3" xfId="2055"/>
    <cellStyle name="40% - 强调文字颜色 1 3" xfId="2056"/>
    <cellStyle name="常规 9 2" xfId="2057"/>
    <cellStyle name="差_23 铁路护路专项经费 2" xfId="2058"/>
    <cellStyle name="差_2-60_四川省2017年省对市（州）税收返还和转移支付分地区预算（草案）--社保处" xfId="2059"/>
    <cellStyle name="差_2-55_四川省2017年省对市（州）税收返还和转移支付分地区预算（草案）--社保处" xfId="2060"/>
    <cellStyle name="40% - 强调文字颜色 6 2 3 3" xfId="2061"/>
    <cellStyle name="注释 13 7" xfId="2062"/>
    <cellStyle name="常规 47 2 3 3 2" xfId="2063"/>
    <cellStyle name="40% - 强调文字颜色 1 3 2" xfId="2064"/>
    <cellStyle name="常规 9 2 2" xfId="2065"/>
    <cellStyle name="差_23 铁路护路专项经费 2 2" xfId="2066"/>
    <cellStyle name="差_2-60_四川省2017年省对市（州）税收返还和转移支付分地区预算（草案）--社保处 2" xfId="2067"/>
    <cellStyle name="差_2-55_四川省2017年省对市（州）税收返还和转移支付分地区预算（草案）--社保处 2" xfId="2068"/>
    <cellStyle name="注释 7" xfId="2069"/>
    <cellStyle name="40% - 强调文字颜色 1 3 3" xfId="2070"/>
    <cellStyle name="常规 9 2 3" xfId="2071"/>
    <cellStyle name="注释 16 2 3" xfId="2072"/>
    <cellStyle name="好_省级体育专项资金" xfId="2073"/>
    <cellStyle name="常规 52 9 2" xfId="2074"/>
    <cellStyle name="常规 47 9 2" xfId="2075"/>
    <cellStyle name="差_2-60_四川省2017年省对市（州）税收返还和转移支付分地区预算（草案）--社保处 3" xfId="2076"/>
    <cellStyle name="差_2-55_四川省2017年省对市（州）税收返还和转移支付分地区预算（草案）--社保处 3" xfId="2077"/>
    <cellStyle name="注释 8" xfId="2078"/>
    <cellStyle name="常规 47 2 3 4" xfId="2079"/>
    <cellStyle name="40% - 强调文字颜色 1 4" xfId="2080"/>
    <cellStyle name="常规 2 18 3 2" xfId="2081"/>
    <cellStyle name="常规 9 3" xfId="2082"/>
    <cellStyle name="差_23 铁路护路专项经费 3" xfId="2083"/>
    <cellStyle name="40% - 强调文字颜色 1 4 2" xfId="2084"/>
    <cellStyle name="常规 2 18 3 2 2" xfId="2085"/>
    <cellStyle name="常规 9 3 2" xfId="2086"/>
    <cellStyle name="常规 2 5 18" xfId="2087"/>
    <cellStyle name="60% - 强调文字颜色 2 2 2_2017年省对市(州)税收返还和转移支付预算" xfId="2088"/>
    <cellStyle name="40% - 强调文字颜色 1 4 2 2" xfId="2089"/>
    <cellStyle name="常规 9 3 2 2" xfId="2090"/>
    <cellStyle name="注释 15 10 2" xfId="2091"/>
    <cellStyle name="40% - 强调文字颜色 1 4 3" xfId="2092"/>
    <cellStyle name="注释 16 4" xfId="2093"/>
    <cellStyle name="常规 102 2" xfId="2094"/>
    <cellStyle name="40% - 强调文字颜色 1 5" xfId="2095"/>
    <cellStyle name="注释 11 7 2" xfId="2096"/>
    <cellStyle name="常规 9 4" xfId="2097"/>
    <cellStyle name="注释 16 4 2" xfId="2098"/>
    <cellStyle name="常规 102 2 2" xfId="2099"/>
    <cellStyle name="40% - 强调文字颜色 1 5 2" xfId="2100"/>
    <cellStyle name="注释 11 7 2 2" xfId="2101"/>
    <cellStyle name="常规 9 4 2" xfId="2102"/>
    <cellStyle name="40% - 强调文字颜色 1 5 2 2" xfId="2103"/>
    <cellStyle name="注释 16 4 3" xfId="2104"/>
    <cellStyle name="40% - 强调文字颜色 4 10 2 2" xfId="2105"/>
    <cellStyle name="注释 15 11 2" xfId="2106"/>
    <cellStyle name="40% - 强调文字颜色 1 5 3" xfId="2107"/>
    <cellStyle name="注释 16 5" xfId="2108"/>
    <cellStyle name="常规 102 3" xfId="2109"/>
    <cellStyle name="注释 14 14 2" xfId="2110"/>
    <cellStyle name="40% - 强调文字颜色 1 6" xfId="2111"/>
    <cellStyle name="注释 11 7 3" xfId="2112"/>
    <cellStyle name="常规 10 2 2 2 2 3" xfId="2113"/>
    <cellStyle name="常规 44 10 3" xfId="2114"/>
    <cellStyle name="40% - 强调文字颜色 1 8" xfId="2115"/>
    <cellStyle name="货币 10 3" xfId="2116"/>
    <cellStyle name="注释 16 7" xfId="2117"/>
    <cellStyle name="40% - 强调文字颜色 1 6 2" xfId="2118"/>
    <cellStyle name="常规 11 2 3 2 2 2" xfId="2119"/>
    <cellStyle name="40% - 强调文字颜色 1 9" xfId="2120"/>
    <cellStyle name="注释 16 5 3" xfId="2121"/>
    <cellStyle name="常规 2 15 10" xfId="2122"/>
    <cellStyle name="注释 15 12 2" xfId="2123"/>
    <cellStyle name="40% - 强调文字颜色 1 6 3" xfId="2124"/>
    <cellStyle name="差_Sheet27_四川省2017年省对市（州）税收返还和转移支付分地区预算（草案）--社保处 3" xfId="2125"/>
    <cellStyle name="差_Sheet32_四川省2017年省对市（州）税收返还和转移支付分地区预算（草案）--社保处 3" xfId="2126"/>
    <cellStyle name="好_2-62_四川省2017年省对市（州）税收返还和转移支付分地区预算（草案）--社保处 3" xfId="2127"/>
    <cellStyle name="注释 18 8" xfId="2128"/>
    <cellStyle name="40% - 强调文字颜色 3 9" xfId="2129"/>
    <cellStyle name="好_7-中等职业教育发展专项经费 2" xfId="2130"/>
    <cellStyle name="注释 15 14 2" xfId="2131"/>
    <cellStyle name="40% - 强调文字颜色 1 8 3" xfId="2132"/>
    <cellStyle name="40% - 强调文字颜色 4 8" xfId="2133"/>
    <cellStyle name="货币 13 3" xfId="2134"/>
    <cellStyle name="40% - 强调文字颜色 1 9 2" xfId="2135"/>
    <cellStyle name="40% - 强调文字颜色 4 8 2" xfId="2136"/>
    <cellStyle name="40% - 强调文字颜色 1 9 2 2" xfId="2137"/>
    <cellStyle name="常规 4 9" xfId="2138"/>
    <cellStyle name="常规 104" xfId="2139"/>
    <cellStyle name="注释 11 9" xfId="2140"/>
    <cellStyle name="好_6 3" xfId="2141"/>
    <cellStyle name="注释 16 8 2 2" xfId="2142"/>
    <cellStyle name="40% - 强调文字颜色 4 9" xfId="2143"/>
    <cellStyle name="注释 15 15 2" xfId="2144"/>
    <cellStyle name="40% - 强调文字颜色 1 9 3" xfId="2145"/>
    <cellStyle name="40% - 强调文字颜色 2 10 2" xfId="2146"/>
    <cellStyle name="60% - 强调文字颜色 3 11 2" xfId="2147"/>
    <cellStyle name="差_公共文化服务体系建设 3" xfId="2148"/>
    <cellStyle name="40% - 强调文字颜色 2 10 2 2" xfId="2149"/>
    <cellStyle name="40% - 强调文字颜色 2 10 3" xfId="2150"/>
    <cellStyle name="常规 2 6 9 2" xfId="2151"/>
    <cellStyle name="常规 47 2 4 2" xfId="2152"/>
    <cellStyle name="40% - 强调文字颜色 2 2" xfId="2153"/>
    <cellStyle name="常规 2 13 12 2" xfId="2154"/>
    <cellStyle name="常规 2 6 9 2 2" xfId="2155"/>
    <cellStyle name="常规 47 2 4 2 2" xfId="2156"/>
    <cellStyle name="40% - 强调文字颜色 2 2 2" xfId="2157"/>
    <cellStyle name="常规 2 13 12 2 2" xfId="2158"/>
    <cellStyle name="40% - 强调文字颜色 2 2 2 2" xfId="2159"/>
    <cellStyle name="差_Sheet26_四川省2017年省对市（州）税收返还和转移支付分地区预算（草案）--社保处" xfId="2160"/>
    <cellStyle name="常规 2 4 3" xfId="2161"/>
    <cellStyle name="40% - 强调文字颜色 2 2 2 2 2" xfId="2162"/>
    <cellStyle name="差_Sheet26_四川省2017年省对市（州）税收返还和转移支付分地区预算（草案）--社保处 2" xfId="2163"/>
    <cellStyle name="常规 2 4 3 2" xfId="2164"/>
    <cellStyle name="差_政府基金收支 3" xfId="2165"/>
    <cellStyle name="注释 2 13 3" xfId="2166"/>
    <cellStyle name="好_4-11" xfId="2167"/>
    <cellStyle name="40% - 强调文字颜色 2 2 2 2 2 2" xfId="2168"/>
    <cellStyle name="差_Sheet26_四川省2017年省对市（州）税收返还和转移支付分地区预算（草案）--社保处 2 2" xfId="2169"/>
    <cellStyle name="常规 2 19 8" xfId="2170"/>
    <cellStyle name="60% - 强调文字颜色 5 2" xfId="2171"/>
    <cellStyle name="40% - 强调文字颜色 2 2 2 3" xfId="2172"/>
    <cellStyle name="常规 2 19 8 2" xfId="2173"/>
    <cellStyle name="60% - 强调文字颜色 5 2 2" xfId="2174"/>
    <cellStyle name="常规 2 5 3" xfId="2175"/>
    <cellStyle name="40% - 强调文字颜色 2 2 2 3 2" xfId="2176"/>
    <cellStyle name="常规 2 19 8 2 2" xfId="2177"/>
    <cellStyle name="60% - 强调文字颜色 5 2 2 2" xfId="2178"/>
    <cellStyle name="常规 2 5 3 2" xfId="2179"/>
    <cellStyle name="好_国家文物保护专项资金 3" xfId="2180"/>
    <cellStyle name="40% - 强调文字颜色 2 2 2 3 2 2" xfId="2181"/>
    <cellStyle name="60% - 强调文字颜色 5 2 3" xfId="2182"/>
    <cellStyle name="差_1-12_四川省2017年省对市（州）税收返还和转移支付分地区预算（草案）--社保处 2 2" xfId="2183"/>
    <cellStyle name="常规 2 5 4" xfId="2184"/>
    <cellStyle name="40% - 强调文字颜色 2 2 2 3 3" xfId="2185"/>
    <cellStyle name="链接单元格 2 2 2 2" xfId="2186"/>
    <cellStyle name="常规 2 19 9" xfId="2187"/>
    <cellStyle name="60% - 强调文字颜色 5 3" xfId="2188"/>
    <cellStyle name="40% - 强调文字颜色 2 2 2 4" xfId="2189"/>
    <cellStyle name="常规 2 19 9 2" xfId="2190"/>
    <cellStyle name="60% - 强调文字颜色 5 3 2" xfId="2191"/>
    <cellStyle name="常规 2 6 3" xfId="2192"/>
    <cellStyle name="40% - 强调文字颜色 2 2 2 4 2" xfId="2193"/>
    <cellStyle name="常规 2 6 11 2 2" xfId="2194"/>
    <cellStyle name="60% - 强调文字颜色 5 4" xfId="2195"/>
    <cellStyle name="差_促进扩大信贷增量 3_四川省2017年省对市（州）税收返还和转移支付分地区预算（草案）--社保处 2" xfId="2196"/>
    <cellStyle name="40% - 强调文字颜色 2 2 2 5" xfId="2197"/>
    <cellStyle name="40% - 强调文字颜色 2 2 4" xfId="2198"/>
    <cellStyle name="常规 53 8 3" xfId="2199"/>
    <cellStyle name="常规 48 8 3" xfId="2200"/>
    <cellStyle name="40% - 强调文字颜色 5 9 2" xfId="2201"/>
    <cellStyle name="40% - 强调文字颜色 5 9 3" xfId="2202"/>
    <cellStyle name="标题 4 2 2_2017年省对市(州)税收返还和转移支付预算" xfId="2203"/>
    <cellStyle name="40% - 强调文字颜色 2 2 5" xfId="2204"/>
    <cellStyle name="常规 47 2 4 3" xfId="2205"/>
    <cellStyle name="40% - 强调文字颜色 2 3" xfId="2206"/>
    <cellStyle name="好_2015财金互动汇总（加人行、补成都）_2017年省对市(州)税收返还和转移支付预算 2 2" xfId="2207"/>
    <cellStyle name="常规 11 2 2 4" xfId="2208"/>
    <cellStyle name="40% - 强调文字颜色 2 3 2" xfId="2209"/>
    <cellStyle name="Accent3 3" xfId="2210"/>
    <cellStyle name="标题 1 13" xfId="2211"/>
    <cellStyle name="40% - 强调文字颜色 2 3 2 2" xfId="2212"/>
    <cellStyle name="40% - 强调文字颜色 2 3 3" xfId="2213"/>
    <cellStyle name="注释 17 2 3" xfId="2214"/>
    <cellStyle name="常规 53 9 2" xfId="2215"/>
    <cellStyle name="常规 48 9 2" xfId="2216"/>
    <cellStyle name="40% - 强调文字颜色 2 4" xfId="2217"/>
    <cellStyle name="常规 2 18 4 2" xfId="2218"/>
    <cellStyle name="40% - 强调文字颜色 2 4 2" xfId="2219"/>
    <cellStyle name="常规 2 18 4 2 2" xfId="2220"/>
    <cellStyle name="常规 11 2 3 4" xfId="2221"/>
    <cellStyle name="常规 6 2 2_2017年省对市(州)税收返还和转移支付预算" xfId="2222"/>
    <cellStyle name="40% - 强调文字颜色 2 4 3" xfId="2223"/>
    <cellStyle name="好_10 2017年省对市（州）税收返还和转移支付预算分地区情况表（寺观教堂维修补助资金）(1) 2" xfId="2224"/>
    <cellStyle name="差_20 国防动员专项经费" xfId="2225"/>
    <cellStyle name="常规 2 3 2 7" xfId="2226"/>
    <cellStyle name="千位分隔 2 3 4 3" xfId="2227"/>
    <cellStyle name="注释 17 4" xfId="2228"/>
    <cellStyle name="常规 103 2" xfId="2229"/>
    <cellStyle name="40% - 强调文字颜色 2 5" xfId="2230"/>
    <cellStyle name="注释 11 8 2" xfId="2231"/>
    <cellStyle name="好_6 2 2" xfId="2232"/>
    <cellStyle name="注释 17 4 2" xfId="2233"/>
    <cellStyle name="常规 103 2 2" xfId="2234"/>
    <cellStyle name="差_2015财金互动汇总（加人行、补成都） 2 4" xfId="2235"/>
    <cellStyle name="40% - 强调文字颜色 2 5 2" xfId="2236"/>
    <cellStyle name="注释 11 8 2 2" xfId="2237"/>
    <cellStyle name="常规 2 3 2 7 2" xfId="2238"/>
    <cellStyle name="好_10 2017年省对市（州）税收返还和转移支付预算分地区情况表（寺观教堂维修补助资金）(1) 2 2" xfId="2239"/>
    <cellStyle name="差_20 国防动员专项经费 2" xfId="2240"/>
    <cellStyle name="注释 17 5" xfId="2241"/>
    <cellStyle name="常规 103 3" xfId="2242"/>
    <cellStyle name="注释 14 15 2" xfId="2243"/>
    <cellStyle name="40% - 强调文字颜色 2 6" xfId="2244"/>
    <cellStyle name="注释 11 8 3" xfId="2245"/>
    <cellStyle name="强调文字颜色 6 10 2" xfId="2246"/>
    <cellStyle name="40% - 强调文字颜色 2 6 3" xfId="2247"/>
    <cellStyle name="标题 2 4" xfId="2248"/>
    <cellStyle name="强调文字颜色 6 13 2" xfId="2249"/>
    <cellStyle name="40% - 强调文字颜色 2 9 3" xfId="2250"/>
    <cellStyle name="常规 2 3 6" xfId="2251"/>
    <cellStyle name="40% - 强调文字颜色 3 10 2 2" xfId="2252"/>
    <cellStyle name="百分比 5 2" xfId="2253"/>
    <cellStyle name="常规 47 2 5 2" xfId="2254"/>
    <cellStyle name="40% - 强调文字颜色 3 2" xfId="2255"/>
    <cellStyle name="常规 2 13 13 2" xfId="2256"/>
    <cellStyle name="40% - 强调文字颜色 3 2 2" xfId="2257"/>
    <cellStyle name="常规 2 13 13 2 2" xfId="2258"/>
    <cellStyle name="40% - 强调文字颜色 6 9" xfId="2259"/>
    <cellStyle name="注释 3 5" xfId="2260"/>
    <cellStyle name="常规 31 2 2 2" xfId="2261"/>
    <cellStyle name="常规 26 2 2 2" xfId="2262"/>
    <cellStyle name="40% - 强调文字颜色 3 2 2 2" xfId="2263"/>
    <cellStyle name="40% - 强调文字颜色 6 9 2" xfId="2264"/>
    <cellStyle name="注释 3 5 2" xfId="2265"/>
    <cellStyle name="常规 31 2 2 2 2" xfId="2266"/>
    <cellStyle name="常规 26 2 2 2 2" xfId="2267"/>
    <cellStyle name="40% - 强调文字颜色 3 2 4" xfId="2268"/>
    <cellStyle name="常规 54 8 3" xfId="2269"/>
    <cellStyle name="常规 49 8 3" xfId="2270"/>
    <cellStyle name="40% - 强调文字颜色 3 2 2 2 2" xfId="2271"/>
    <cellStyle name="注释 5 7" xfId="2272"/>
    <cellStyle name="常规 82" xfId="2273"/>
    <cellStyle name="常规 77" xfId="2274"/>
    <cellStyle name="40% - 强调文字颜色 6 9 2 2" xfId="2275"/>
    <cellStyle name="注释 3 5 2 2" xfId="2276"/>
    <cellStyle name="常规 26 2 2 2 2 2" xfId="2277"/>
    <cellStyle name="40% - 强调文字颜色 3 2 4 2" xfId="2278"/>
    <cellStyle name="差_Sheet33_四川省2017年省对市（州）税收返还和转移支付分地区预算（草案）--社保处 3" xfId="2279"/>
    <cellStyle name="好_2-58_四川省2017年省对市（州）税收返还和转移支付分地区预算（草案）--社保处 3" xfId="2280"/>
    <cellStyle name="差_2015直接融资汇总表 2 5" xfId="2281"/>
    <cellStyle name="注释 3 7 2 2" xfId="2282"/>
    <cellStyle name="40% - 强调文字颜色 3 2 2 2 2 2" xfId="2283"/>
    <cellStyle name="注释 5 7 2" xfId="2284"/>
    <cellStyle name="常规 82 2" xfId="2285"/>
    <cellStyle name="常规 77 2" xfId="2286"/>
    <cellStyle name="40% - 强调文字颜色 3 2 2 3" xfId="2287"/>
    <cellStyle name="注释 16 15 2" xfId="2288"/>
    <cellStyle name="40% - 强调文字颜色 6 9 3" xfId="2289"/>
    <cellStyle name="注释 3 5 3" xfId="2290"/>
    <cellStyle name="常规 26 2 2 2 3" xfId="2291"/>
    <cellStyle name="好_Sheet32_四川省2017年省对市（州）税收返还和转移支付分地区预算（草案）--社保处 2" xfId="2292"/>
    <cellStyle name="好_Sheet27_四川省2017年省对市（州）税收返还和转移支付分地区预算（草案）--社保处 2" xfId="2293"/>
    <cellStyle name="40% - 强调文字颜色 3 2 5" xfId="2294"/>
    <cellStyle name="40% - 强调文字颜色 3 2 2 3 2" xfId="2295"/>
    <cellStyle name="注释 6 7" xfId="2296"/>
    <cellStyle name="60% - 强调文字颜色 4 2 2 4" xfId="2297"/>
    <cellStyle name="40% - 强调文字颜色 3 2 2 3 2 2" xfId="2298"/>
    <cellStyle name="注释 6 7 2" xfId="2299"/>
    <cellStyle name="差_2-50_四川省2017年省对市（州）税收返还和转移支付分地区预算（草案）--社保处 2 2" xfId="2300"/>
    <cellStyle name="差_2-45_四川省2017年省对市（州）税收返还和转移支付分地区预算（草案）--社保处 2 2" xfId="2301"/>
    <cellStyle name="好_Sheet32_四川省2017年省对市（州）税收返还和转移支付分地区预算（草案）--社保处 3" xfId="2302"/>
    <cellStyle name="好_Sheet27_四川省2017年省对市（州）税收返还和转移支付分地区预算（草案）--社保处 3" xfId="2303"/>
    <cellStyle name="常规 51 11 2" xfId="2304"/>
    <cellStyle name="常规 46 11 2" xfId="2305"/>
    <cellStyle name="40% - 强调文字颜色 3 2 2 4" xfId="2306"/>
    <cellStyle name="40% - 强调文字颜色 3 2 3 2" xfId="2307"/>
    <cellStyle name="常规 54 8 2 2" xfId="2308"/>
    <cellStyle name="常规 49 8 2 2" xfId="2309"/>
    <cellStyle name="40% - 强调文字颜色 3 2 3 2 2" xfId="2310"/>
    <cellStyle name="40% - 强调文字颜色 3 2 3 3" xfId="2311"/>
    <cellStyle name="差_4 2 2" xfId="2312"/>
    <cellStyle name="常规 31 2 3" xfId="2313"/>
    <cellStyle name="常规 26 2 3" xfId="2314"/>
    <cellStyle name="40% - 强调文字颜色 3 3" xfId="2315"/>
    <cellStyle name="40% - 强调文字颜色 3 3 2" xfId="2316"/>
    <cellStyle name="40% - 强调文字颜色 3 3 2 2" xfId="2317"/>
    <cellStyle name="40% - 强调文字颜色 4 2 4" xfId="2318"/>
    <cellStyle name="常规 60 8 3" xfId="2319"/>
    <cellStyle name="常规 55 8 3" xfId="2320"/>
    <cellStyle name="40% - 强调文字颜色 3 3 3" xfId="2321"/>
    <cellStyle name="注释 18 2 3" xfId="2322"/>
    <cellStyle name="常规 54 9 2" xfId="2323"/>
    <cellStyle name="常规 49 9 2" xfId="2324"/>
    <cellStyle name="40% - 强调文字颜色 3 4" xfId="2325"/>
    <cellStyle name="常规 2 18 5 2" xfId="2326"/>
    <cellStyle name="40% - 强调文字颜色 3 4 2" xfId="2327"/>
    <cellStyle name="差_Xl0000267" xfId="2328"/>
    <cellStyle name="常规 2 18 5 2 2" xfId="2329"/>
    <cellStyle name="40% - 强调文字颜色 3 4 3" xfId="2330"/>
    <cellStyle name="差_1-学前教育发展专项资金 3" xfId="2331"/>
    <cellStyle name="常规 2 14 11 2" xfId="2332"/>
    <cellStyle name="40% - 强调文字颜色 4 8 2 2" xfId="2333"/>
    <cellStyle name="注释 18 4" xfId="2334"/>
    <cellStyle name="常规 104 2" xfId="2335"/>
    <cellStyle name="40% - 强调文字颜色 3 5" xfId="2336"/>
    <cellStyle name="注释 11 9 2" xfId="2337"/>
    <cellStyle name="注释 18 4 2" xfId="2338"/>
    <cellStyle name="常规 104 2 2" xfId="2339"/>
    <cellStyle name="40% - 强调文字颜色 3 5 2" xfId="2340"/>
    <cellStyle name="注释 11 9 2 2" xfId="2341"/>
    <cellStyle name="注释 18 5" xfId="2342"/>
    <cellStyle name="常规 104 3" xfId="2343"/>
    <cellStyle name="40% - 强调文字颜色 3 6" xfId="2344"/>
    <cellStyle name="常规 2 2_12.31" xfId="2345"/>
    <cellStyle name="注释 11 9 3" xfId="2346"/>
    <cellStyle name="40% - 强调文字颜色 4 10 3" xfId="2347"/>
    <cellStyle name="40% - 强调文字颜色 4 2" xfId="2348"/>
    <cellStyle name="差_汇总_2 2_2017年省对市(州)税收返还和转移支付预算 2" xfId="2349"/>
    <cellStyle name="常规 2 13 14 2" xfId="2350"/>
    <cellStyle name="40% - 强调文字颜色 4 2 2" xfId="2351"/>
    <cellStyle name="常规 2 13 14 2 2" xfId="2352"/>
    <cellStyle name="解释性文本 2 2 4" xfId="2353"/>
    <cellStyle name="40% - 强调文字颜色 4 2 2 2" xfId="2354"/>
    <cellStyle name="40% - 强调文字颜色 4 2 2 3" xfId="2355"/>
    <cellStyle name="40% - 强调文字颜色 4 2 2 3 2 2" xfId="2356"/>
    <cellStyle name="40% - 强调文字颜色 4 2 2 3 3" xfId="2357"/>
    <cellStyle name="常规 61 11 2" xfId="2358"/>
    <cellStyle name="常规 56 11 2" xfId="2359"/>
    <cellStyle name="40% - 强调文字颜色 4 2 2 4" xfId="2360"/>
    <cellStyle name="千位分隔 2 2 3 2" xfId="2361"/>
    <cellStyle name="常规 61 11 3" xfId="2362"/>
    <cellStyle name="常规 56 11 3" xfId="2363"/>
    <cellStyle name="40% - 强调文字颜色 4 2 2 5" xfId="2364"/>
    <cellStyle name="千位分隔 2 2 3 3" xfId="2365"/>
    <cellStyle name="千位分隔 44 2" xfId="2366"/>
    <cellStyle name="千位分隔 39 2" xfId="2367"/>
    <cellStyle name="常规 2 2 3 4" xfId="2368"/>
    <cellStyle name="40% - 强调文字颜色 4 2 4 2" xfId="2369"/>
    <cellStyle name="常规 2 8 11 2" xfId="2370"/>
    <cellStyle name="40% - 强调文字颜色 4 2 5" xfId="2371"/>
    <cellStyle name="40% - 强调文字颜色 4 2_本级基本支出" xfId="2372"/>
    <cellStyle name="常规 54 14 2 2" xfId="2373"/>
    <cellStyle name="常规 49 14 2 2" xfId="2374"/>
    <cellStyle name="好_Sheet29 2" xfId="2375"/>
    <cellStyle name="40% - 强调文字颜色 4 4" xfId="2376"/>
    <cellStyle name="常规 2 18 6 2" xfId="2377"/>
    <cellStyle name="40% - 强调文字颜色 4 4 2" xfId="2378"/>
    <cellStyle name="常规 2 18 6 2 2" xfId="2379"/>
    <cellStyle name="40% - 强调文字颜色 4 4 2 2" xfId="2380"/>
    <cellStyle name="40% - 强调文字颜色 4 4 3" xfId="2381"/>
    <cellStyle name="常规 105 2" xfId="2382"/>
    <cellStyle name="常规 110 2" xfId="2383"/>
    <cellStyle name="40% - 强调文字颜色 4 5" xfId="2384"/>
    <cellStyle name="常规 105 2 2" xfId="2385"/>
    <cellStyle name="常规 110 2 2" xfId="2386"/>
    <cellStyle name="40% - 强调文字颜色 4 5 2" xfId="2387"/>
    <cellStyle name="常规 105 3" xfId="2388"/>
    <cellStyle name="常规 110 3" xfId="2389"/>
    <cellStyle name="40% - 强调文字颜色 4 6" xfId="2390"/>
    <cellStyle name="40% - 强调文字颜色 4 6 2" xfId="2391"/>
    <cellStyle name="常规 2 3" xfId="2392"/>
    <cellStyle name="好 10 3" xfId="2393"/>
    <cellStyle name="40% - 强调文字颜色 4 6 2 2" xfId="2394"/>
    <cellStyle name="40% - 强调文字颜色 4 6 3" xfId="2395"/>
    <cellStyle name="差 2 2 2 2 2" xfId="2396"/>
    <cellStyle name="40% - 强调文字颜色 4 7 2" xfId="2397"/>
    <cellStyle name="货币 13 2 2" xfId="2398"/>
    <cellStyle name="40% - 强调文字颜色 4 7 2 2" xfId="2399"/>
    <cellStyle name="差_123 3" xfId="2400"/>
    <cellStyle name="40% - 强调文字颜色 4 7 3" xfId="2401"/>
    <cellStyle name="差_地方纪检监察机关办案补助专项资金_四川省2017年省对市（州）税收返还和转移支付分地区预算（草案）--社保处 2" xfId="2402"/>
    <cellStyle name="40% - 强调文字颜色 5 10" xfId="2403"/>
    <cellStyle name="60% - 强调文字颜色 6 11" xfId="2404"/>
    <cellStyle name="差_地方纪检监察机关办案补助专项资金_四川省2017年省对市（州）税收返还和转移支付分地区预算（草案）--社保处 2 2" xfId="2405"/>
    <cellStyle name="40% - 强调文字颜色 5 10 2" xfId="2406"/>
    <cellStyle name="60% - 强调文字颜色 6 11 2" xfId="2407"/>
    <cellStyle name="常规 2 6 13 2 2" xfId="2408"/>
    <cellStyle name="40% - 强调文字颜色 5 10 3" xfId="2409"/>
    <cellStyle name="常规 2 3 5 2" xfId="2410"/>
    <cellStyle name="40% - 强调文字颜色 5 2" xfId="2411"/>
    <cellStyle name="常规 2 13 15 2" xfId="2412"/>
    <cellStyle name="好 2 3" xfId="2413"/>
    <cellStyle name="差_12 2017年省对市（州）税收返还和转移支付预算分地区情况表（民族地区春节慰问经费）(1) 2 2" xfId="2414"/>
    <cellStyle name="常规 31 4 2" xfId="2415"/>
    <cellStyle name="好_Sheet19_四川省2017年省对市（州）税收返还和转移支付分地区预算（草案）--社保处 2" xfId="2416"/>
    <cellStyle name="40% - 强调文字颜色 5 2 2_2017年省对市(州)税收返还和转移支付预算" xfId="2417"/>
    <cellStyle name="常规 2 6 2 3" xfId="2418"/>
    <cellStyle name="差_4-9 2 2" xfId="2419"/>
    <cellStyle name="好_Sheet14_四川省2017年省对市（州）税收返还和转移支付分地区预算（草案）--社保处" xfId="2420"/>
    <cellStyle name="好_Sheet19_四川省2017年省对市（州）税收返还和转移支付分地区预算（草案）--社保处 3" xfId="2421"/>
    <cellStyle name="40% - 强调文字颜色 5 3" xfId="2422"/>
    <cellStyle name="好 2 4" xfId="2423"/>
    <cellStyle name="40% - 强调文字颜色 5 3 2" xfId="2424"/>
    <cellStyle name="好 2 4 2" xfId="2425"/>
    <cellStyle name="40% - 强调文字颜色 5 3 2 2" xfId="2426"/>
    <cellStyle name="常规 52 14 3" xfId="2427"/>
    <cellStyle name="常规 47 14 3" xfId="2428"/>
    <cellStyle name="60% - Accent6 3" xfId="2429"/>
    <cellStyle name="好_Sheet14_四川省2017年省对市（州）税收返还和转移支付分地区预算（草案）--社保处 2 2" xfId="2430"/>
    <cellStyle name="40% - 强调文字颜色 5 3 3" xfId="2431"/>
    <cellStyle name="差_地方纪检监察机关办案补助专项资金" xfId="2432"/>
    <cellStyle name="常规 61 9 2" xfId="2433"/>
    <cellStyle name="常规 56 9 2" xfId="2434"/>
    <cellStyle name="40% - 强调文字颜色 5 4" xfId="2435"/>
    <cellStyle name="常规 2 18 7 2" xfId="2436"/>
    <cellStyle name="好 2 5" xfId="2437"/>
    <cellStyle name="40% - 强调文字颜色 5 4 2" xfId="2438"/>
    <cellStyle name="常规 2 18 7 2 2" xfId="2439"/>
    <cellStyle name="差_2015直接融资汇总表 2 3" xfId="2440"/>
    <cellStyle name="40% - 强调文字颜色 5 4 3" xfId="2441"/>
    <cellStyle name="差_Sheet33_四川省2017年省对市（州）税收返还和转移支付分地区预算（草案）--社保处 2" xfId="2442"/>
    <cellStyle name="好_2-58_四川省2017年省对市（州）税收返还和转移支付分地区预算（草案）--社保处 2" xfId="2443"/>
    <cellStyle name="差_2015直接融资汇总表 2 4" xfId="2444"/>
    <cellStyle name="40% - 强调文字颜色 5 5 2" xfId="2445"/>
    <cellStyle name="常规 106 2 2" xfId="2446"/>
    <cellStyle name="常规 111 2 2" xfId="2447"/>
    <cellStyle name="差_2015直接融资汇总表 3 3" xfId="2448"/>
    <cellStyle name="好_2015直接融资汇总表 5 2" xfId="2449"/>
    <cellStyle name="Calculation 2 2" xfId="2450"/>
    <cellStyle name="好_汇总_2017年省对市(州)税收返还和转移支付预算 2 2" xfId="2451"/>
    <cellStyle name="40% - 强调文字颜色 5 5 2 2" xfId="2452"/>
    <cellStyle name="好_2015直接融资汇总表 6" xfId="2453"/>
    <cellStyle name="Calculation 3" xfId="2454"/>
    <cellStyle name="好_汇总_2017年省对市(州)税收返还和转移支付预算 3" xfId="2455"/>
    <cellStyle name="常规 106 3" xfId="2456"/>
    <cellStyle name="常规 111 3" xfId="2457"/>
    <cellStyle name="注释 2 2" xfId="2458"/>
    <cellStyle name="40% - 强调文字颜色 5 6" xfId="2459"/>
    <cellStyle name="常规 2 16 9 2 2" xfId="2460"/>
    <cellStyle name="40% - 强调文字颜色 5 6 2" xfId="2461"/>
    <cellStyle name="注释 2 2 2" xfId="2462"/>
    <cellStyle name="差_2015直接融资汇总表 4 3" xfId="2463"/>
    <cellStyle name="40% - 强调文字颜色 5 6 3" xfId="2464"/>
    <cellStyle name="差 2 2 3 2 2" xfId="2465"/>
    <cellStyle name="40% - 强调文字颜色 5 7" xfId="2466"/>
    <cellStyle name="注释 2 3" xfId="2467"/>
    <cellStyle name="货币 14 2" xfId="2468"/>
    <cellStyle name="常规 2 3 2 2 4" xfId="2469"/>
    <cellStyle name="40% - 强调文字颜色 5 7 2" xfId="2470"/>
    <cellStyle name="注释 2 3 2" xfId="2471"/>
    <cellStyle name="货币 14 2 2" xfId="2472"/>
    <cellStyle name="差_Sheet15 3" xfId="2473"/>
    <cellStyle name="差_Sheet20 3" xfId="2474"/>
    <cellStyle name="注释 10 10 3" xfId="2475"/>
    <cellStyle name="好_2-50 3" xfId="2476"/>
    <cellStyle name="好_2-45 3" xfId="2477"/>
    <cellStyle name="40% - 强调文字颜色 5 7 2 2" xfId="2478"/>
    <cellStyle name="40% - 强调文字颜色 5 7 3" xfId="2479"/>
    <cellStyle name="40% - 强调文字颜色 5 8" xfId="2480"/>
    <cellStyle name="注释 2 4" xfId="2481"/>
    <cellStyle name="货币 14 3" xfId="2482"/>
    <cellStyle name="常规 2 3 2 3 4" xfId="2483"/>
    <cellStyle name="40% - 强调文字颜色 5 8 2" xfId="2484"/>
    <cellStyle name="40% - 强调文字颜色 5 8 2 2" xfId="2485"/>
    <cellStyle name="40% - 强调文字颜色 5 9" xfId="2486"/>
    <cellStyle name="常规 2 9 10 2 2" xfId="2487"/>
    <cellStyle name="40% - 强调文字颜色 6 10 2" xfId="2488"/>
    <cellStyle name="40% - 强调文字颜色 6 10 2 2" xfId="2489"/>
    <cellStyle name="40% - 强调文字颜色 6 10 3" xfId="2490"/>
    <cellStyle name="常规 2 8 5 2" xfId="2491"/>
    <cellStyle name="40% - 强调文字颜色 6 2 2" xfId="2492"/>
    <cellStyle name="常规 2 13 16 2 2" xfId="2493"/>
    <cellStyle name="标题 17 2" xfId="2494"/>
    <cellStyle name="常规 5 6" xfId="2495"/>
    <cellStyle name="40% - 强调文字颜色 6 2 2 2" xfId="2496"/>
    <cellStyle name="注释 14 10 3" xfId="2497"/>
    <cellStyle name="注释 12 6" xfId="2498"/>
    <cellStyle name="常规 5 6 2" xfId="2499"/>
    <cellStyle name="40% - 强调文字颜色 6 2 2 2 2" xfId="2500"/>
    <cellStyle name="注释 12 6 2" xfId="2501"/>
    <cellStyle name="常规 2 3 17" xfId="2502"/>
    <cellStyle name="40% - 强调文字颜色 6 2 2 2 2 2" xfId="2503"/>
    <cellStyle name="注释 12 6 2 2" xfId="2504"/>
    <cellStyle name="常规 2 3 17 2" xfId="2505"/>
    <cellStyle name="强调文字颜色 5 11 2" xfId="2506"/>
    <cellStyle name="40% - 强调文字颜色 6 2 2 2 3" xfId="2507"/>
    <cellStyle name="注释 12 6 3" xfId="2508"/>
    <cellStyle name="常规 2 3 18" xfId="2509"/>
    <cellStyle name="40% - 强调文字颜色 6 2 2_2017年省对市(州)税收返还和转移支付预算" xfId="2510"/>
    <cellStyle name="常规 2 9 5 2" xfId="2511"/>
    <cellStyle name="差_2 3" xfId="2512"/>
    <cellStyle name="差_24 维稳经费" xfId="2513"/>
    <cellStyle name="40% - 强调文字颜色 6 2 3 2 2" xfId="2514"/>
    <cellStyle name="注释 13 6 2" xfId="2515"/>
    <cellStyle name="常规 2 8 17" xfId="2516"/>
    <cellStyle name="40% - 强调文字颜色 6 2 4 2" xfId="2517"/>
    <cellStyle name="注释 14 12 3" xfId="2518"/>
    <cellStyle name="Output" xfId="2519"/>
    <cellStyle name="注释 14 6" xfId="2520"/>
    <cellStyle name="40% - 强调文字颜色 6 2 5" xfId="2521"/>
    <cellStyle name="40% - 强调文字颜色 6 3" xfId="2522"/>
    <cellStyle name="40% - 强调文字颜色 6 3 2" xfId="2523"/>
    <cellStyle name="常规 5 3 4" xfId="2524"/>
    <cellStyle name="40% - 强调文字颜色 6 3 2 2" xfId="2525"/>
    <cellStyle name="差_促进扩大信贷增量 2_2017年省对市(州)税收返还和转移支付预算 2" xfId="2526"/>
    <cellStyle name="40% - 强调文字颜色 6 4" xfId="2527"/>
    <cellStyle name="常规 2 18 8 2" xfId="2528"/>
    <cellStyle name="60% - 强调文字颜色 4 2 2" xfId="2529"/>
    <cellStyle name="差_促进扩大信贷增量 2_2017年省对市(州)税收返还和转移支付预算 2 2" xfId="2530"/>
    <cellStyle name="40% - 强调文字颜色 6 4 2" xfId="2531"/>
    <cellStyle name="常规 2 18 8 2 2" xfId="2532"/>
    <cellStyle name="60% - 强调文字颜色 4 2 2 2" xfId="2533"/>
    <cellStyle name="40% - 强调文字颜色 6 4 2 2" xfId="2534"/>
    <cellStyle name="60% - 强调文字颜色 4 2 2 2 2" xfId="2535"/>
    <cellStyle name="注释 16 10 2" xfId="2536"/>
    <cellStyle name="40% - 强调文字颜色 6 4 3" xfId="2537"/>
    <cellStyle name="60% - 强调文字颜色 4 2 2 3" xfId="2538"/>
    <cellStyle name="差_促进扩大信贷增量 2_2017年省对市(州)税收返还和转移支付预算 3" xfId="2539"/>
    <cellStyle name="常规 107 2" xfId="2540"/>
    <cellStyle name="常规 112 2" xfId="2541"/>
    <cellStyle name="40% - 强调文字颜色 6 5" xfId="2542"/>
    <cellStyle name="注释 6 2 2 2" xfId="2543"/>
    <cellStyle name="60% - 强调文字颜色 4 2 3" xfId="2544"/>
    <cellStyle name="常规 107 2 2" xfId="2545"/>
    <cellStyle name="常规 112 2 2" xfId="2546"/>
    <cellStyle name="40% - 强调文字颜色 6 5 2" xfId="2547"/>
    <cellStyle name="60% - 强调文字颜色 4 2 3 2" xfId="2548"/>
    <cellStyle name="标题 4 3" xfId="2549"/>
    <cellStyle name="千位分隔 4" xfId="2550"/>
    <cellStyle name="40% - 强调文字颜色 6 5 2 2" xfId="2551"/>
    <cellStyle name="常规 107 3" xfId="2552"/>
    <cellStyle name="常规 112 3" xfId="2553"/>
    <cellStyle name="注释 3 2" xfId="2554"/>
    <cellStyle name="40% - 强调文字颜色 6 6" xfId="2555"/>
    <cellStyle name="60% - 强调文字颜色 4 2 4" xfId="2556"/>
    <cellStyle name="40% - 强调文字颜色 6 6 2" xfId="2557"/>
    <cellStyle name="差_2-义务教育经费保障机制改革 3" xfId="2558"/>
    <cellStyle name="40% - 强调文字颜色 6 6 2 2" xfId="2559"/>
    <cellStyle name="注释 16 12 2" xfId="2560"/>
    <cellStyle name="40% - 强调文字颜色 6 6 3" xfId="2561"/>
    <cellStyle name="常规 13 2 2 2" xfId="2562"/>
    <cellStyle name="40% - 强调文字颜色 6 7" xfId="2563"/>
    <cellStyle name="注释 3 3" xfId="2564"/>
    <cellStyle name="货币 20 2" xfId="2565"/>
    <cellStyle name="货币 15 2" xfId="2566"/>
    <cellStyle name="40% - 强调文字颜色 6 7 2" xfId="2567"/>
    <cellStyle name="注释 3 3 2" xfId="2568"/>
    <cellStyle name="货币 20 2 2" xfId="2569"/>
    <cellStyle name="货币 15 2 2" xfId="2570"/>
    <cellStyle name="差_2015直接融资汇总表_2017年省对市(州)税收返还和转移支付预算" xfId="2571"/>
    <cellStyle name="常规 44 15 2 2" xfId="2572"/>
    <cellStyle name="40% - 强调文字颜色 6 7 2 2" xfId="2573"/>
    <cellStyle name="注释 15 10 3" xfId="2574"/>
    <cellStyle name="差_2015直接融资汇总表_2017年省对市(州)税收返还和转移支付预算 2" xfId="2575"/>
    <cellStyle name="注释 16 13 2" xfId="2576"/>
    <cellStyle name="40% - 强调文字颜色 6 7 3" xfId="2577"/>
    <cellStyle name="40% - 强调文字颜色 6 8" xfId="2578"/>
    <cellStyle name="注释 3 4" xfId="2579"/>
    <cellStyle name="货币 20 3" xfId="2580"/>
    <cellStyle name="货币 15 3" xfId="2581"/>
    <cellStyle name="40% - 强调文字颜色 6 8 2" xfId="2582"/>
    <cellStyle name="40% - 强调文字颜色 6 8 2 2" xfId="2583"/>
    <cellStyle name="常规 2 10 5 2 2" xfId="2584"/>
    <cellStyle name="注释 16 14 2" xfId="2585"/>
    <cellStyle name="40% - 强调文字颜色 6 8 3" xfId="2586"/>
    <cellStyle name="差_省级体育专项资金" xfId="2587"/>
    <cellStyle name="60% - Accent1" xfId="2588"/>
    <cellStyle name="差_21 禁毒补助经费 2" xfId="2589"/>
    <cellStyle name="差_15-省级防震减灾分情况" xfId="2590"/>
    <cellStyle name="常规 61 7" xfId="2591"/>
    <cellStyle name="常规 56 7" xfId="2592"/>
    <cellStyle name="差_省级体育专项资金 3" xfId="2593"/>
    <cellStyle name="60% - Accent1 3" xfId="2594"/>
    <cellStyle name="千位分隔 2 2 2 4 2" xfId="2595"/>
    <cellStyle name="差_促进扩大信贷增量 3_2017年省对市(州)税收返还和转移支付预算" xfId="2596"/>
    <cellStyle name="差_21 禁毒补助经费 3" xfId="2597"/>
    <cellStyle name="常规 52 10" xfId="2598"/>
    <cellStyle name="常规 47 10" xfId="2599"/>
    <cellStyle name="60% - Accent2" xfId="2600"/>
    <cellStyle name="常规 52 11" xfId="2601"/>
    <cellStyle name="常规 47 11" xfId="2602"/>
    <cellStyle name="60% - Accent3" xfId="2603"/>
    <cellStyle name="常规 10 2 4 2 2" xfId="2604"/>
    <cellStyle name="常规 64 10" xfId="2605"/>
    <cellStyle name="常规 59 10" xfId="2606"/>
    <cellStyle name="Bad" xfId="2607"/>
    <cellStyle name="常规 63 6" xfId="2608"/>
    <cellStyle name="常规 58 6" xfId="2609"/>
    <cellStyle name="常规 52 11 2" xfId="2610"/>
    <cellStyle name="常规 47 11 2" xfId="2611"/>
    <cellStyle name="60% - Accent3 2" xfId="2612"/>
    <cellStyle name="常规 10 2 4 2 2 2" xfId="2613"/>
    <cellStyle name="常规 2 11 14" xfId="2614"/>
    <cellStyle name="常规 64 10 2" xfId="2615"/>
    <cellStyle name="常规 59 10 2" xfId="2616"/>
    <cellStyle name="Bad 2" xfId="2617"/>
    <cellStyle name="常规 63 6 2" xfId="2618"/>
    <cellStyle name="常规 58 6 2" xfId="2619"/>
    <cellStyle name="常规 11 3" xfId="2620"/>
    <cellStyle name="强调文字颜色 1 2_四川省2017年省对市（州）税收返还和转移支付分地区预算（草案）--社保处" xfId="2621"/>
    <cellStyle name="常规 52 11 2 2" xfId="2622"/>
    <cellStyle name="常规 47 11 2 2" xfId="2623"/>
    <cellStyle name="60% - Accent3 2 2" xfId="2624"/>
    <cellStyle name="常规 52 11 3" xfId="2625"/>
    <cellStyle name="常规 47 11 3" xfId="2626"/>
    <cellStyle name="60% - Accent3 3" xfId="2627"/>
    <cellStyle name="常规 52 12" xfId="2628"/>
    <cellStyle name="常规 47 12" xfId="2629"/>
    <cellStyle name="60% - Accent4" xfId="2630"/>
    <cellStyle name="常规 52 12 2" xfId="2631"/>
    <cellStyle name="常规 47 12 2" xfId="2632"/>
    <cellStyle name="60% - Accent4 2" xfId="2633"/>
    <cellStyle name="常规 52 12 2 2" xfId="2634"/>
    <cellStyle name="常规 47 12 2 2" xfId="2635"/>
    <cellStyle name="60% - Accent4 2 2" xfId="2636"/>
    <cellStyle name="常规 52 12 3" xfId="2637"/>
    <cellStyle name="常规 47 12 3" xfId="2638"/>
    <cellStyle name="60% - Accent4 3" xfId="2639"/>
    <cellStyle name="常规 52 13" xfId="2640"/>
    <cellStyle name="常规 47 13" xfId="2641"/>
    <cellStyle name="60% - Accent5" xfId="2642"/>
    <cellStyle name="常规 52 13 2" xfId="2643"/>
    <cellStyle name="常规 47 13 2" xfId="2644"/>
    <cellStyle name="60% - Accent5 2" xfId="2645"/>
    <cellStyle name="标题 4 8" xfId="2646"/>
    <cellStyle name="千位分隔 9" xfId="2647"/>
    <cellStyle name="常规 52 13 2 2" xfId="2648"/>
    <cellStyle name="常规 47 13 2 2" xfId="2649"/>
    <cellStyle name="60% - Accent5 2 2" xfId="2650"/>
    <cellStyle name="常规 52 13 3" xfId="2651"/>
    <cellStyle name="常规 47 13 3" xfId="2652"/>
    <cellStyle name="60% - Accent5 3" xfId="2653"/>
    <cellStyle name="常规 52 14" xfId="2654"/>
    <cellStyle name="常规 47 14" xfId="2655"/>
    <cellStyle name="60% - Accent6" xfId="2656"/>
    <cellStyle name="常规 52 14 2" xfId="2657"/>
    <cellStyle name="常规 47 14 2" xfId="2658"/>
    <cellStyle name="60% - Accent6 2" xfId="2659"/>
    <cellStyle name="常规 18 2 2 3" xfId="2660"/>
    <cellStyle name="常规 52 14 2 2" xfId="2661"/>
    <cellStyle name="常规 47 14 2 2" xfId="2662"/>
    <cellStyle name="60% - Accent6 2 2" xfId="2663"/>
    <cellStyle name="常规 52 4" xfId="2664"/>
    <cellStyle name="常规 47 4" xfId="2665"/>
    <cellStyle name="常规 64 2 3" xfId="2666"/>
    <cellStyle name="常规 59 2 3" xfId="2667"/>
    <cellStyle name="60% - 强调文字颜色 1 10" xfId="2668"/>
    <cellStyle name="常规 2 8 7" xfId="2669"/>
    <cellStyle name="60% - 强调文字颜色 1 10 2" xfId="2670"/>
    <cellStyle name="常规 52 4 2" xfId="2671"/>
    <cellStyle name="常规 47 4 2" xfId="2672"/>
    <cellStyle name="60% - 强调文字颜色 1 12 2" xfId="2673"/>
    <cellStyle name="常规 52 6 2" xfId="2674"/>
    <cellStyle name="常规 47 6 2" xfId="2675"/>
    <cellStyle name="60% - 强调文字颜色 1 13" xfId="2676"/>
    <cellStyle name="常规 2 5 7 2 2" xfId="2677"/>
    <cellStyle name="常规 52 7" xfId="2678"/>
    <cellStyle name="常规 47 7" xfId="2679"/>
    <cellStyle name="60% - 强调文字颜色 1 13 2" xfId="2680"/>
    <cellStyle name="常规 52 7 2" xfId="2681"/>
    <cellStyle name="常规 47 7 2" xfId="2682"/>
    <cellStyle name="常规 2 14 10" xfId="2683"/>
    <cellStyle name="常规 2 10 19 2" xfId="2684"/>
    <cellStyle name="60% - 强调文字颜色 1 14" xfId="2685"/>
    <cellStyle name="常规 52 8" xfId="2686"/>
    <cellStyle name="常规 47 8" xfId="2687"/>
    <cellStyle name="常规 2 15 8" xfId="2688"/>
    <cellStyle name="60% - 强调文字颜色 1 2" xfId="2689"/>
    <cellStyle name="常规 2 15 8 2" xfId="2690"/>
    <cellStyle name="60% - 强调文字颜色 1 2 2" xfId="2691"/>
    <cellStyle name="60% - 强调文字颜色 1 2 2 2 2" xfId="2692"/>
    <cellStyle name="60% - 强调文字颜色 1 2 2 3" xfId="2693"/>
    <cellStyle name="常规 19 10" xfId="2694"/>
    <cellStyle name="60% - 强调文字颜色 1 2 2 3 2" xfId="2695"/>
    <cellStyle name="常规 2 2 2 3_本级基本支出" xfId="2696"/>
    <cellStyle name="差_12 2017年省对市（州）税收返还和转移支付预算分地区情况表（民族地区春节慰问经费）(1)" xfId="2697"/>
    <cellStyle name="60% - 强调文字颜色 1 2 2 4" xfId="2698"/>
    <cellStyle name="常规 2 11 12 2 2" xfId="2699"/>
    <cellStyle name="注释 5" xfId="2700"/>
    <cellStyle name="60% - 强调文字颜色 1 2 2_2017年省对市(州)税收返还和转移支付预算" xfId="2701"/>
    <cellStyle name="60% - 强调文字颜色 1 2 3" xfId="2702"/>
    <cellStyle name="常规 30 3_本级基本支出" xfId="2703"/>
    <cellStyle name="60% - 强调文字颜色 4 9 2" xfId="2704"/>
    <cellStyle name="差_7-中等职业教育发展专项经费 2" xfId="2705"/>
    <cellStyle name="60% - 强调文字颜色 1 2 4" xfId="2706"/>
    <cellStyle name="常规 2 15 9" xfId="2707"/>
    <cellStyle name="60% - 强调文字颜色 1 3" xfId="2708"/>
    <cellStyle name="常规 2 15 9 2" xfId="2709"/>
    <cellStyle name="常规 2 18" xfId="2710"/>
    <cellStyle name="常规 2 23" xfId="2711"/>
    <cellStyle name="60% - 强调文字颜色 1 3 2" xfId="2712"/>
    <cellStyle name="60% - 强调文字颜色 1 4" xfId="2713"/>
    <cellStyle name="标题 4 2 3" xfId="2714"/>
    <cellStyle name="千位分隔 3 3" xfId="2715"/>
    <cellStyle name="60% - 强调文字颜色 1 4 2" xfId="2716"/>
    <cellStyle name="60% - 强调文字颜色 1 5" xfId="2717"/>
    <cellStyle name="差_汇总_1 2 4" xfId="2718"/>
    <cellStyle name="60% - 强调文字颜色 1 5 2" xfId="2719"/>
    <cellStyle name="60% - 强调文字颜色 1 6" xfId="2720"/>
    <cellStyle name="60% - 强调文字颜色 1 6 2" xfId="2721"/>
    <cellStyle name="60% - 强调文字颜色 1 7" xfId="2722"/>
    <cellStyle name="60% - 强调文字颜色 1 7 2" xfId="2723"/>
    <cellStyle name="差_2017年省对市（州）税收返还和转移支付预算分地区情况表（华侨事务补助）(1)_四川省2017年省对市（州）税收返还和转移支付分地区预算（草案）--社保处 3" xfId="2724"/>
    <cellStyle name="常规 2 16 3 2 2" xfId="2725"/>
    <cellStyle name="差_Sheet33" xfId="2726"/>
    <cellStyle name="好_2-58" xfId="2727"/>
    <cellStyle name="60% - 强调文字颜色 1 8 2" xfId="2728"/>
    <cellStyle name="常规 10 2 11 2" xfId="2729"/>
    <cellStyle name="好_汇总 2 2_四川省2017年省对市（州）税收返还和转移支付分地区预算（草案）--社保处" xfId="2730"/>
    <cellStyle name="常规 43_12.31" xfId="2731"/>
    <cellStyle name="常规 38_12.31" xfId="2732"/>
    <cellStyle name="60% - 强调文字颜色 1 9" xfId="2733"/>
    <cellStyle name="60% - 强调文字颜色 1 9 2" xfId="2734"/>
    <cellStyle name="常规 62 4" xfId="2735"/>
    <cellStyle name="常规 57 4" xfId="2736"/>
    <cellStyle name="常规 64 7 3" xfId="2737"/>
    <cellStyle name="常规 59 7 3" xfId="2738"/>
    <cellStyle name="60% - 强调文字颜色 2 10" xfId="2739"/>
    <cellStyle name="常规 51 6 2 2" xfId="2740"/>
    <cellStyle name="常规 46 6 2 2" xfId="2741"/>
    <cellStyle name="差_“三区”文化人才专项资金 2" xfId="2742"/>
    <cellStyle name="常规 62 4 2" xfId="2743"/>
    <cellStyle name="常规 57 4 2" xfId="2744"/>
    <cellStyle name="千位[0]_ 表八" xfId="2745"/>
    <cellStyle name="60% - 强调文字颜色 2 10 2" xfId="2746"/>
    <cellStyle name="千位分隔 53" xfId="2747"/>
    <cellStyle name="千位分隔 48" xfId="2748"/>
    <cellStyle name="差_“三区”文化人才专项资金 2 2" xfId="2749"/>
    <cellStyle name="常规 2 16 8" xfId="2750"/>
    <cellStyle name="60% - 强调文字颜色 2 2" xfId="2751"/>
    <cellStyle name="注释 11 12 2 2" xfId="2752"/>
    <cellStyle name="注释 13 12 2" xfId="2753"/>
    <cellStyle name="60% - 强调文字颜色 6 8" xfId="2754"/>
    <cellStyle name="常规 2 16 8 2" xfId="2755"/>
    <cellStyle name="60% - 强调文字颜色 2 2 2" xfId="2756"/>
    <cellStyle name="60% - 强调文字颜色 2 2 2 3" xfId="2757"/>
    <cellStyle name="差 8" xfId="2758"/>
    <cellStyle name="常规 2 2 2 2 4" xfId="2759"/>
    <cellStyle name="差 8 2" xfId="2760"/>
    <cellStyle name="60% - 强调文字颜色 2 2 2 3 2" xfId="2761"/>
    <cellStyle name="常规 51 15" xfId="2762"/>
    <cellStyle name="常规 46 15" xfId="2763"/>
    <cellStyle name="60% - 强调文字颜色 2 2 2 4" xfId="2764"/>
    <cellStyle name="差 9" xfId="2765"/>
    <cellStyle name="注释 13 12 3" xfId="2766"/>
    <cellStyle name="60% - 强调文字颜色 6 9" xfId="2767"/>
    <cellStyle name="60% - 强调文字颜色 2 2 3" xfId="2768"/>
    <cellStyle name="60% - 强调文字颜色 6 9 2" xfId="2769"/>
    <cellStyle name="60% - 强调文字颜色 3 2 4" xfId="2770"/>
    <cellStyle name="60% - 强调文字颜色 2 2 3 2" xfId="2771"/>
    <cellStyle name="60% - 强调文字颜色 5 9 2" xfId="2772"/>
    <cellStyle name="好_26 地方纪检监察机关办案补助专项资金 2 2" xfId="2773"/>
    <cellStyle name="60% - 强调文字颜色 2 2 4" xfId="2774"/>
    <cellStyle name="60% - 强调文字颜色 2 2_四川省2017年省对市（州）税收返还和转移支付分地区预算（草案）--社保处" xfId="2775"/>
    <cellStyle name="常规 2 16 9 2" xfId="2776"/>
    <cellStyle name="60% - 强调文字颜色 2 3 2" xfId="2777"/>
    <cellStyle name="60% - 强调文字颜色 2 4" xfId="2778"/>
    <cellStyle name="常规 2 6 14" xfId="2779"/>
    <cellStyle name="标题 5 2 3" xfId="2780"/>
    <cellStyle name="60% - 强调文字颜色 2 4 2" xfId="2781"/>
    <cellStyle name="60% - 强调文字颜色 2 5" xfId="2782"/>
    <cellStyle name="差_省级文化发展专项资金 2 2" xfId="2783"/>
    <cellStyle name="60% - 强调文字颜色 2 6" xfId="2784"/>
    <cellStyle name="差_5-农村教师周转房建设 3" xfId="2785"/>
    <cellStyle name="60% - 强调文字颜色 2 6 2" xfId="2786"/>
    <cellStyle name="60% - 强调文字颜色 2 7" xfId="2787"/>
    <cellStyle name="60% - 强调文字颜色 2 7 2" xfId="2788"/>
    <cellStyle name="60% - 强调文字颜色 2 8" xfId="2789"/>
    <cellStyle name="60% - 强调文字颜色 2 8 2" xfId="2790"/>
    <cellStyle name="60% - 强调文字颜色 2 9" xfId="2791"/>
    <cellStyle name="常规 2 17 8" xfId="2792"/>
    <cellStyle name="60% - 强调文字颜色 3 2" xfId="2793"/>
    <cellStyle name="差_8 2017年省对市（州）税收返还和转移支付预算分地区情况表（民族事业发展资金）(1) 2 2" xfId="2794"/>
    <cellStyle name="60% - 强调文字颜色 3 2 2 2 2" xfId="2795"/>
    <cellStyle name="常规 2 2 16 2 2" xfId="2796"/>
    <cellStyle name="注释 11 10 2" xfId="2797"/>
    <cellStyle name="差_8 2017年省对市（州）税收返还和转移支付预算分地区情况表（民族事业发展资金）(1) 3" xfId="2798"/>
    <cellStyle name="60% - 强调文字颜色 3 2 2 3" xfId="2799"/>
    <cellStyle name="常规 24_本级基本支出" xfId="2800"/>
    <cellStyle name="常规 19_本级基本支出" xfId="2801"/>
    <cellStyle name="60% - 强调文字颜色 3 2 2 3 2" xfId="2802"/>
    <cellStyle name="60% - 强调文字颜色 3 2 2 4" xfId="2803"/>
    <cellStyle name="常规 2 5 6" xfId="2804"/>
    <cellStyle name="百分比 7 2" xfId="2805"/>
    <cellStyle name="60% - 强调文字颜色 3 2 2_2017年省对市(州)税收返还和转移支付预算" xfId="2806"/>
    <cellStyle name="60% - 强调文字颜色 3 2 3 2" xfId="2807"/>
    <cellStyle name="好_2017年省对市（州）税收返还和转移支付预算分地区情况表（华侨事务补助）(1)" xfId="2808"/>
    <cellStyle name="差_Sheet1" xfId="2809"/>
    <cellStyle name="标题 3 7 2" xfId="2810"/>
    <cellStyle name="60% - 强调文字颜色 3 2_四川省2017年省对市（州）税收返还和转移支付分地区预算（草案）--社保处" xfId="2811"/>
    <cellStyle name="强调文字颜色 1 2 2_2017年省对市(州)税收返还和转移支付预算" xfId="2812"/>
    <cellStyle name="常规 2 17 9 2" xfId="2813"/>
    <cellStyle name="60% - 强调文字颜色 3 3 2" xfId="2814"/>
    <cellStyle name="常规 2 5 10" xfId="2815"/>
    <cellStyle name="60% - 强调文字颜色 3 4" xfId="2816"/>
    <cellStyle name="常规 2 5 10 2" xfId="2817"/>
    <cellStyle name="60% - 强调文字颜色 3 4 2" xfId="2818"/>
    <cellStyle name="强调文字颜色 4 2 2_2017年省对市(州)税收返还和转移支付预算" xfId="2819"/>
    <cellStyle name="常规 2 5 11" xfId="2820"/>
    <cellStyle name="60% - 强调文字颜色 3 5" xfId="2821"/>
    <cellStyle name="常规 2 5 11 2" xfId="2822"/>
    <cellStyle name="60% - 强调文字颜色 3 5 2" xfId="2823"/>
    <cellStyle name="常规 2 5 12" xfId="2824"/>
    <cellStyle name="60% - 强调文字颜色 3 6" xfId="2825"/>
    <cellStyle name="常规 2 5 12 2" xfId="2826"/>
    <cellStyle name="60% - 强调文字颜色 3 6 2" xfId="2827"/>
    <cellStyle name="常规 24 2 3" xfId="2828"/>
    <cellStyle name="常规 19 2 3" xfId="2829"/>
    <cellStyle name="差_2 2 2" xfId="2830"/>
    <cellStyle name="汇总 14" xfId="2831"/>
    <cellStyle name="常规 2 5 13" xfId="2832"/>
    <cellStyle name="60% - 强调文字颜色 3 7" xfId="2833"/>
    <cellStyle name="常规 2 5 13 2" xfId="2834"/>
    <cellStyle name="常规 4_123" xfId="2835"/>
    <cellStyle name="60% - 强调文字颜色 3 7 2" xfId="2836"/>
    <cellStyle name="常规 2 5 14 2" xfId="2837"/>
    <cellStyle name="60% - 强调文字颜色 3 8 2" xfId="2838"/>
    <cellStyle name="常规 2 5 15" xfId="2839"/>
    <cellStyle name="60% - 强调文字颜色 3 9" xfId="2840"/>
    <cellStyle name="常规 2 5 15 2" xfId="2841"/>
    <cellStyle name="常规 4 2_123" xfId="2842"/>
    <cellStyle name="60% - 强调文字颜色 3 9 2" xfId="2843"/>
    <cellStyle name="60% - 强调文字颜色 4 10" xfId="2844"/>
    <cellStyle name="常规 2 2 2 4 2 2" xfId="2845"/>
    <cellStyle name="强调文字颜色 1 2 2" xfId="2846"/>
    <cellStyle name="常规 2 18 8" xfId="2847"/>
    <cellStyle name="差_促进扩大信贷增量 2_2017年省对市(州)税收返还和转移支付预算" xfId="2848"/>
    <cellStyle name="60% - 强调文字颜色 4 2" xfId="2849"/>
    <cellStyle name="60% - 强调文字颜色 4 2 2 3 2" xfId="2850"/>
    <cellStyle name="好_9 2017年省对市（州）税收返还和转移支付预算分地区情况表（全省工商行政管理专项经费）(1)" xfId="2851"/>
    <cellStyle name="60% - 强调文字颜色 4 2 2_2017年省对市(州)税收返还和转移支付预算" xfId="2852"/>
    <cellStyle name="常规 44 6 2 2" xfId="2853"/>
    <cellStyle name="60% - 强调文字颜色 4 2_四川省2017年省对市（州）税收返还和转移支付分地区预算（草案）--社保处" xfId="2854"/>
    <cellStyle name="常规 2 11 8 2 2" xfId="2855"/>
    <cellStyle name="常规 2 18 9" xfId="2856"/>
    <cellStyle name="60% - 强调文字颜色 4 3" xfId="2857"/>
    <cellStyle name="Check Cell" xfId="2858"/>
    <cellStyle name="常规 15" xfId="2859"/>
    <cellStyle name="常规 2 18 9 2" xfId="2860"/>
    <cellStyle name="常规 20" xfId="2861"/>
    <cellStyle name="60% - 强调文字颜色 4 3 2" xfId="2862"/>
    <cellStyle name="60% - 强调文字颜色 4 4" xfId="2863"/>
    <cellStyle name="60% - 强调文字颜色 4 4 2" xfId="2864"/>
    <cellStyle name="60% - 强调文字颜色 4 5 2" xfId="2865"/>
    <cellStyle name="60% - 强调文字颜色 4 6 2" xfId="2866"/>
    <cellStyle name="60% - 强调文字颜色 4 7" xfId="2867"/>
    <cellStyle name="注释 13 10 2" xfId="2868"/>
    <cellStyle name="60% - 强调文字颜色 4 8" xfId="2869"/>
    <cellStyle name="计算 7" xfId="2870"/>
    <cellStyle name="注释 13 10 2 2" xfId="2871"/>
    <cellStyle name="60% - 强调文字颜色 4 8 2" xfId="2872"/>
    <cellStyle name="注释 13 10 3" xfId="2873"/>
    <cellStyle name="60% - 强调文字颜色 4 9" xfId="2874"/>
    <cellStyle name="60% - 强调文字颜色 5 2 2 2 2" xfId="2875"/>
    <cellStyle name="60% - 强调文字颜色 5 2 2_2017年省对市(州)税收返还和转移支付预算" xfId="2876"/>
    <cellStyle name="差_2 政法转移支付 2" xfId="2877"/>
    <cellStyle name="60% - 强调文字颜色 5 2 3 2" xfId="2878"/>
    <cellStyle name="60% - 强调文字颜色 5 2 4" xfId="2879"/>
    <cellStyle name="常规_2014年全省及省级财政收支执行及2015年预算草案表（20150123，自用稿）" xfId="2880"/>
    <cellStyle name="差_促进扩大信贷增量 3_四川省2017年省对市（州）税收返还和转移支付分地区预算（草案）--社保处 2 2" xfId="2881"/>
    <cellStyle name="检查单元格 2_本级一般收入" xfId="2882"/>
    <cellStyle name="60% - 强调文字颜色 5 4 2" xfId="2883"/>
    <cellStyle name="差_促进扩大信贷增量 3_四川省2017年省对市（州）税收返还和转移支付分地区预算（草案）--社保处 3" xfId="2884"/>
    <cellStyle name="差 10 2 2" xfId="2885"/>
    <cellStyle name="60% - 强调文字颜色 5 5" xfId="2886"/>
    <cellStyle name="60% - 强调文字颜色 5 5 2" xfId="2887"/>
    <cellStyle name="60% - 强调文字颜色 5 6" xfId="2888"/>
    <cellStyle name="常规 2 5 16" xfId="2889"/>
    <cellStyle name="60% - 强调文字颜色 5 6 2" xfId="2890"/>
    <cellStyle name="60% - 强调文字颜色 5 7" xfId="2891"/>
    <cellStyle name="60% - 强调文字颜色 5 7 2" xfId="2892"/>
    <cellStyle name="注释 13 11 2" xfId="2893"/>
    <cellStyle name="60% - 强调文字颜色 5 8" xfId="2894"/>
    <cellStyle name="好_26 地方纪检监察机关办案补助专项资金 3" xfId="2895"/>
    <cellStyle name="注释 13 11 2 2" xfId="2896"/>
    <cellStyle name="60% - 强调文字颜色 5 8 2" xfId="2897"/>
    <cellStyle name="常规 62 3 2 2" xfId="2898"/>
    <cellStyle name="常规 57 3 2 2" xfId="2899"/>
    <cellStyle name="好_26 地方纪检监察机关办案补助专项资金 2" xfId="2900"/>
    <cellStyle name="注释 13 11 3" xfId="2901"/>
    <cellStyle name="60% - 强调文字颜色 5 9" xfId="2902"/>
    <cellStyle name="60% - 强调文字颜色 6 10 2" xfId="2903"/>
    <cellStyle name="60% - 强调文字颜色 6 2 2" xfId="2904"/>
    <cellStyle name="60% - 强调文字颜色 6 2 2 2" xfId="2905"/>
    <cellStyle name="差 2 3" xfId="2906"/>
    <cellStyle name="60% - 强调文字颜色 6 2 2 2 2" xfId="2907"/>
    <cellStyle name="注释 9 16" xfId="2908"/>
    <cellStyle name="差_汇总 2 2_2017年省对市(州)税收返还和转移支付预算 2" xfId="2909"/>
    <cellStyle name="输出 10" xfId="2910"/>
    <cellStyle name="60% - 强调文字颜色 6 2 2 3" xfId="2911"/>
    <cellStyle name="常规 50 16" xfId="2912"/>
    <cellStyle name="常规 45 16" xfId="2913"/>
    <cellStyle name="差_7-普惠金融政府和社会资本合作以奖代补资金" xfId="2914"/>
    <cellStyle name="差 3 3" xfId="2915"/>
    <cellStyle name="差_汇总 2 2_2017年省对市(州)税收返还和转移支付预算 2 2" xfId="2916"/>
    <cellStyle name="输出 10 2" xfId="2917"/>
    <cellStyle name="60% - 强调文字颜色 6 2 2 3 2" xfId="2918"/>
    <cellStyle name="百分比 11 2" xfId="2919"/>
    <cellStyle name="好_18 2017年省对市（州）税收返还和转移支付预算分地区情况表（全省法院系统业务经费）(1) 3" xfId="2920"/>
    <cellStyle name="60% - 强调文字颜色 6 2 2_2017年省对市(州)税收返还和转移支付预算" xfId="2921"/>
    <cellStyle name="60% - 强调文字颜色 6 2 3" xfId="2922"/>
    <cellStyle name="差_2-52_四川省2017年省对市（州）税收返还和转移支付分地区预算（草案）--社保处 2" xfId="2923"/>
    <cellStyle name="60% - 强调文字颜色 6 3" xfId="2924"/>
    <cellStyle name="好_%84表2：2016-2018年省级部门三年滚动规划报表 2" xfId="2925"/>
    <cellStyle name="差_Sheet7 3" xfId="2926"/>
    <cellStyle name="注释 10 6 3" xfId="2927"/>
    <cellStyle name="强调文字颜色 6 2 2_2017年省对市(州)税收返还和转移支付预算" xfId="2928"/>
    <cellStyle name="差_2-52_四川省2017年省对市（州）税收返还和转移支付分地区预算（草案）--社保处 2 2" xfId="2929"/>
    <cellStyle name="60% - 强调文字颜色 6 3 2" xfId="2930"/>
    <cellStyle name="差_2-52_四川省2017年省对市（州）税收返还和转移支付分地区预算（草案）--社保处 3" xfId="2931"/>
    <cellStyle name="60% - 强调文字颜色 6 4" xfId="2932"/>
    <cellStyle name="常规 21 3_本级基本支出" xfId="2933"/>
    <cellStyle name="60% - 强调文字颜色 6 4 2" xfId="2934"/>
    <cellStyle name="60% - 强调文字颜色 6 5" xfId="2935"/>
    <cellStyle name="60% - 强调文字颜色 6 6" xfId="2936"/>
    <cellStyle name="常规 3 2 4 2 2" xfId="2937"/>
    <cellStyle name="60% - 强调文字颜色 6 6 2" xfId="2938"/>
    <cellStyle name="60% - 强调文字颜色 6 7" xfId="2939"/>
    <cellStyle name="60% - 强调文字颜色 6 7 2" xfId="2940"/>
    <cellStyle name="常规 10 6 2" xfId="2941"/>
    <cellStyle name="Accent1 2" xfId="2942"/>
    <cellStyle name="常规 19 9" xfId="2943"/>
    <cellStyle name="差_汇总_2 3" xfId="2944"/>
    <cellStyle name="Accent1 2 2" xfId="2945"/>
    <cellStyle name="Accent1 3" xfId="2946"/>
    <cellStyle name="常规 10 7" xfId="2947"/>
    <cellStyle name="Accent2" xfId="2948"/>
    <cellStyle name="常规 10 7 2" xfId="2949"/>
    <cellStyle name="Accent2 2" xfId="2950"/>
    <cellStyle name="Accent2 2 2" xfId="2951"/>
    <cellStyle name="Accent2 3" xfId="2952"/>
    <cellStyle name="常规 2 19 14 2 2" xfId="2953"/>
    <cellStyle name="常规 10 8" xfId="2954"/>
    <cellStyle name="Accent3" xfId="2955"/>
    <cellStyle name="常规 10 8 2" xfId="2956"/>
    <cellStyle name="Accent3 2" xfId="2957"/>
    <cellStyle name="标题 1 12" xfId="2958"/>
    <cellStyle name="Accent3 2 2" xfId="2959"/>
    <cellStyle name="好_2-65 3" xfId="2960"/>
    <cellStyle name="标题 1 12 2" xfId="2961"/>
    <cellStyle name="常规 10 9" xfId="2962"/>
    <cellStyle name="Accent4" xfId="2963"/>
    <cellStyle name="常规 10 9 2" xfId="2964"/>
    <cellStyle name="Accent4 2" xfId="2965"/>
    <cellStyle name="适中 14" xfId="2966"/>
    <cellStyle name="Accent4 3" xfId="2967"/>
    <cellStyle name="常规 2 7 2 2 2" xfId="2968"/>
    <cellStyle name="常规 2 2 14 2" xfId="2969"/>
    <cellStyle name="Accent5" xfId="2970"/>
    <cellStyle name="Accent5 3" xfId="2971"/>
    <cellStyle name="注释 2 6 2 2" xfId="2972"/>
    <cellStyle name="Accent6" xfId="2973"/>
    <cellStyle name="Accent6 2" xfId="2974"/>
    <cellStyle name="差_2-46_四川省2017年省对市（州）税收返还和转移支付分地区预算（草案）--社保处 3" xfId="2975"/>
    <cellStyle name="Accent6 2 2" xfId="2976"/>
    <cellStyle name="Accent6 3" xfId="2977"/>
    <cellStyle name="常规 2 11 14 2" xfId="2978"/>
    <cellStyle name="常规 64 10 2 2" xfId="2979"/>
    <cellStyle name="常规 59 10 2 2" xfId="2980"/>
    <cellStyle name="常规 44 16" xfId="2981"/>
    <cellStyle name="常规 11 3 2" xfId="2982"/>
    <cellStyle name="常规 63 6 2 2" xfId="2983"/>
    <cellStyle name="常规 58 6 2 2" xfId="2984"/>
    <cellStyle name="货币 21" xfId="2985"/>
    <cellStyle name="货币 16" xfId="2986"/>
    <cellStyle name="Bad 2 2" xfId="2987"/>
    <cellStyle name="常规 2 11 14 2 2" xfId="2988"/>
    <cellStyle name="常规 44 16 2" xfId="2989"/>
    <cellStyle name="检查单元格 2 2 4" xfId="2990"/>
    <cellStyle name="常规 23" xfId="2991"/>
    <cellStyle name="常规 11 3 2 2" xfId="2992"/>
    <cellStyle name="常规 18" xfId="2993"/>
    <cellStyle name="注释 4 3" xfId="2994"/>
    <cellStyle name="货币 21 2" xfId="2995"/>
    <cellStyle name="货币 16 2" xfId="2996"/>
    <cellStyle name="Bad 2 2 2" xfId="2997"/>
    <cellStyle name="常规 11 3 3" xfId="2998"/>
    <cellStyle name="货币 17" xfId="2999"/>
    <cellStyle name="Bad 2 3" xfId="3000"/>
    <cellStyle name="常规 2 11 15" xfId="3001"/>
    <cellStyle name="好_省级文化发展专项资金 2" xfId="3002"/>
    <cellStyle name="常规 64 10 3" xfId="3003"/>
    <cellStyle name="常规 59 10 3" xfId="3004"/>
    <cellStyle name="常规 11 4" xfId="3005"/>
    <cellStyle name="Bad 3" xfId="3006"/>
    <cellStyle name="常规 63 6 3" xfId="3007"/>
    <cellStyle name="常规 58 6 3" xfId="3008"/>
    <cellStyle name="百分比 8" xfId="3009"/>
    <cellStyle name="好_省级文化发展专项资金 2 2" xfId="3010"/>
    <cellStyle name="解释性文本 2 3" xfId="3011"/>
    <cellStyle name="常规 2 11 15 2" xfId="3012"/>
    <cellStyle name="常规 11 4 2" xfId="3013"/>
    <cellStyle name="Bad 3 2" xfId="3014"/>
    <cellStyle name="百分比 2 6" xfId="3015"/>
    <cellStyle name="常规 15 2" xfId="3016"/>
    <cellStyle name="常规 2 18 9 2 2" xfId="3017"/>
    <cellStyle name="常规 20 2" xfId="3018"/>
    <cellStyle name="Check Cell 2" xfId="3019"/>
    <cellStyle name="百分比 18 3" xfId="3020"/>
    <cellStyle name="百分比 2 6 2" xfId="3021"/>
    <cellStyle name="常规 15 2 2" xfId="3022"/>
    <cellStyle name="常规 20 2 2" xfId="3023"/>
    <cellStyle name="Check Cell 2 2" xfId="3024"/>
    <cellStyle name="百分比 2 7" xfId="3025"/>
    <cellStyle name="常规 15 3" xfId="3026"/>
    <cellStyle name="常规 20 3" xfId="3027"/>
    <cellStyle name="常规 5 2 2 2 2" xfId="3028"/>
    <cellStyle name="Check Cell 3" xfId="3029"/>
    <cellStyle name="Explanatory Text" xfId="3030"/>
    <cellStyle name="常规 2 10 16" xfId="3031"/>
    <cellStyle name="Explanatory Text 2" xfId="3032"/>
    <cellStyle name="差_2-58_四川省2017年省对市（州）税收返还和转移支付分地区预算（草案）--社保处" xfId="3033"/>
    <cellStyle name="常规 2 10 16 2" xfId="3034"/>
    <cellStyle name="Explanatory Text 2 2" xfId="3035"/>
    <cellStyle name="常规 44 8" xfId="3036"/>
    <cellStyle name="差_2-58_四川省2017年省对市（州）税收返还和转移支付分地区预算（草案）--社保处 2" xfId="3037"/>
    <cellStyle name="常规 10 2 2" xfId="3038"/>
    <cellStyle name="Good 2 2" xfId="3039"/>
    <cellStyle name="常规 10 2 2 2" xfId="3040"/>
    <cellStyle name="Good 2 2 2" xfId="3041"/>
    <cellStyle name="差_2-52" xfId="3042"/>
    <cellStyle name="常规 10 2 3" xfId="3043"/>
    <cellStyle name="汇总 6 2" xfId="3044"/>
    <cellStyle name="Good 2 3" xfId="3045"/>
    <cellStyle name="常规 10 3" xfId="3046"/>
    <cellStyle name="常规 63 5 2" xfId="3047"/>
    <cellStyle name="常规 58 5 2" xfId="3048"/>
    <cellStyle name="Good 3" xfId="3049"/>
    <cellStyle name="常规 10 3 2" xfId="3050"/>
    <cellStyle name="常规 63 5 2 2" xfId="3051"/>
    <cellStyle name="常规 58 5 2 2" xfId="3052"/>
    <cellStyle name="Good 3 2" xfId="3053"/>
    <cellStyle name="常规 10 4" xfId="3054"/>
    <cellStyle name="常规 63 5 3" xfId="3055"/>
    <cellStyle name="常规 58 5 3" xfId="3056"/>
    <cellStyle name="差_省级科技计划项目专项资金" xfId="3057"/>
    <cellStyle name="Good 4" xfId="3058"/>
    <cellStyle name="差_2015财金互动汇总（加人行、补成都） 2_2017年省对市(州)税收返还和转移支付预算" xfId="3059"/>
    <cellStyle name="标题 3 9" xfId="3060"/>
    <cellStyle name="计算 2_本级一般收入" xfId="3061"/>
    <cellStyle name="Heading 1 2" xfId="3062"/>
    <cellStyle name="注释 9 2 2" xfId="3063"/>
    <cellStyle name="常规 135" xfId="3064"/>
    <cellStyle name="标题 3 9 2" xfId="3065"/>
    <cellStyle name="Heading 1 2 2" xfId="3066"/>
    <cellStyle name="注释 9 2 2 2" xfId="3067"/>
    <cellStyle name="Heading 1_2016年全省及省级财政收支执行及2017年预算草案表（20161206，预审自用稿）" xfId="3068"/>
    <cellStyle name="货币 2 2 2" xfId="3069"/>
    <cellStyle name="Heading 2" xfId="3070"/>
    <cellStyle name="注释 9 3" xfId="3071"/>
    <cellStyle name="标题 4 9" xfId="3072"/>
    <cellStyle name="Heading 2 2" xfId="3073"/>
    <cellStyle name="注释 9 3 2" xfId="3074"/>
    <cellStyle name="强调文字颜色 4 2 2 3" xfId="3075"/>
    <cellStyle name="差_4-22" xfId="3076"/>
    <cellStyle name="标题 4 9 2" xfId="3077"/>
    <cellStyle name="Heading 2 2 2" xfId="3078"/>
    <cellStyle name="差_促进扩大信贷增量 6" xfId="3079"/>
    <cellStyle name="注释 9 3 2 2" xfId="3080"/>
    <cellStyle name="强调文字颜色 4 2 2 3 2" xfId="3081"/>
    <cellStyle name="标题 1 2 4" xfId="3082"/>
    <cellStyle name="Heading 2 3" xfId="3083"/>
    <cellStyle name="注释 9 3 3" xfId="3084"/>
    <cellStyle name="强调文字颜色 4 2 2 4" xfId="3085"/>
    <cellStyle name="Heading 2_2016年全省及省级财政收支执行及2017年预算草案表（20161206，预审自用稿）" xfId="3086"/>
    <cellStyle name="Heading 3" xfId="3087"/>
    <cellStyle name="注释 9 4" xfId="3088"/>
    <cellStyle name="Heading 3 2" xfId="3089"/>
    <cellStyle name="注释 9 4 2" xfId="3090"/>
    <cellStyle name="Heading 3 2 2" xfId="3091"/>
    <cellStyle name="注释 9 4 2 2" xfId="3092"/>
    <cellStyle name="标题 2 2 4" xfId="3093"/>
    <cellStyle name="Heading 4 2 2" xfId="3094"/>
    <cellStyle name="注释 9 5 2 2" xfId="3095"/>
    <cellStyle name="好_5 2017年省对市（州）税收返还和转移支付预算分地区情况表（全国重点寺观教堂维修经费业生中央财政补助资金）(1)" xfId="3096"/>
    <cellStyle name="标题 3 2 4" xfId="3097"/>
    <cellStyle name="常规 2 9 11 2" xfId="3098"/>
    <cellStyle name="差_2" xfId="3099"/>
    <cellStyle name="注释 3 15" xfId="3100"/>
    <cellStyle name="Heading 4 3" xfId="3101"/>
    <cellStyle name="注释 9 5 3" xfId="3102"/>
    <cellStyle name="Input" xfId="3103"/>
    <cellStyle name="Input 2" xfId="3104"/>
    <cellStyle name="Input 2 2" xfId="3105"/>
    <cellStyle name="Input 3" xfId="3106"/>
    <cellStyle name="Linked Cell" xfId="3107"/>
    <cellStyle name="好_2015财金互动汇总（加人行、补成都） 2 2 2" xfId="3108"/>
    <cellStyle name="差_24 维稳经费 3" xfId="3109"/>
    <cellStyle name="Linked Cell 2" xfId="3110"/>
    <cellStyle name="常规 2 14 15" xfId="3111"/>
    <cellStyle name="好_2015财金互动汇总（加人行、补成都） 2 2 2 2" xfId="3112"/>
    <cellStyle name="Linked Cell 2 2" xfId="3113"/>
    <cellStyle name="常规 2 14 15 2" xfId="3114"/>
    <cellStyle name="Linked Cell_2016年全省及省级财政收支执行及2017年预算草案表（20161206，预审自用稿）" xfId="3115"/>
    <cellStyle name="注释 4 13 2" xfId="3116"/>
    <cellStyle name="标题 4 13" xfId="3117"/>
    <cellStyle name="千位分隔 23" xfId="3118"/>
    <cellStyle name="千位分隔 18" xfId="3119"/>
    <cellStyle name="Neutral" xfId="3120"/>
    <cellStyle name="Neutral 2" xfId="3121"/>
    <cellStyle name="差_14 2017年省对市（州）税收返还和转移支付预算分地区情况表（支持基层政权建设补助资金）(1) 3" xfId="3122"/>
    <cellStyle name="标题 4 13 2" xfId="3123"/>
    <cellStyle name="千位分隔 23 2" xfId="3124"/>
    <cellStyle name="千位分隔 18 2" xfId="3125"/>
    <cellStyle name="Neutral 2 2" xfId="3126"/>
    <cellStyle name="差_24 维稳经费 2 2" xfId="3127"/>
    <cellStyle name="常规 2 14 14 2" xfId="3128"/>
    <cellStyle name="常规 41 3 2" xfId="3129"/>
    <cellStyle name="常规 36 3 2" xfId="3130"/>
    <cellStyle name="Neutral 3" xfId="3131"/>
    <cellStyle name="差_28 基层干训机构建设补助专项资金 3" xfId="3132"/>
    <cellStyle name="Note" xfId="3133"/>
    <cellStyle name="常规 2 13 6 2" xfId="3134"/>
    <cellStyle name="Note 2" xfId="3135"/>
    <cellStyle name="常规 2 13 6 2 2" xfId="3136"/>
    <cellStyle name="常规 5 2 5" xfId="3137"/>
    <cellStyle name="Note 2 2 2" xfId="3138"/>
    <cellStyle name="Note 2 2 3" xfId="3139"/>
    <cellStyle name="Note 2 3" xfId="3140"/>
    <cellStyle name="Note 2 3 2" xfId="3141"/>
    <cellStyle name="常规 54 10 2" xfId="3142"/>
    <cellStyle name="常规 49 10 2" xfId="3143"/>
    <cellStyle name="好_省级科技计划项目专项资金 2 2" xfId="3144"/>
    <cellStyle name="常规 10 2 3 2 2 2" xfId="3145"/>
    <cellStyle name="Note 2 4" xfId="3146"/>
    <cellStyle name="Note 3" xfId="3147"/>
    <cellStyle name="好_Sheet16_四川省2017年省对市（州）税收返还和转移支付分地区预算（草案）--社保处 2 2" xfId="3148"/>
    <cellStyle name="常规 5 2 6" xfId="3149"/>
    <cellStyle name="注释 17 11" xfId="3150"/>
    <cellStyle name="Note 3 3" xfId="3151"/>
    <cellStyle name="好_美术馆公共图书馆文化馆（站）免费开放专项资金 2 2" xfId="3152"/>
    <cellStyle name="Note 4" xfId="3153"/>
    <cellStyle name="注释 16 9 2 2" xfId="3154"/>
    <cellStyle name="百分比 13 2" xfId="3155"/>
    <cellStyle name="Note 4 2" xfId="3156"/>
    <cellStyle name="百分比 13 2 2" xfId="3157"/>
    <cellStyle name="Output 2" xfId="3158"/>
    <cellStyle name="注释 14 6 2" xfId="3159"/>
    <cellStyle name="常规 14" xfId="3160"/>
    <cellStyle name="Output 2 2" xfId="3161"/>
    <cellStyle name="注释 14 6 2 2" xfId="3162"/>
    <cellStyle name="Output_2016年全省及省级财政收支执行及2017年预算草案表（20161206，预审自用稿）" xfId="3163"/>
    <cellStyle name="Title" xfId="3164"/>
    <cellStyle name="Title 2" xfId="3165"/>
    <cellStyle name="差_2-65 3" xfId="3166"/>
    <cellStyle name="注释 6 15" xfId="3167"/>
    <cellStyle name="Title 2 2" xfId="3168"/>
    <cellStyle name="常规 42" xfId="3169"/>
    <cellStyle name="常规 37" xfId="3170"/>
    <cellStyle name="差_2015财金互动汇总（加人行、补成都） 2 2_2017年省对市(州)税收返还和转移支付预算 3" xfId="3171"/>
    <cellStyle name="Total_2016年全省及省级财政收支执行及2017年预算草案表（20161206，预审自用稿）" xfId="3172"/>
    <cellStyle name="Title 3" xfId="3173"/>
    <cellStyle name="差_Sheet22_四川省2017年省对市（州）税收返还和转移支付分地区预算（草案）--社保处 2" xfId="3174"/>
    <cellStyle name="好_2-52_四川省2017年省对市（州）税收返还和转移支付分地区预算（草案）--社保处 2" xfId="3175"/>
    <cellStyle name="Total" xfId="3176"/>
    <cellStyle name="Total 2" xfId="3177"/>
    <cellStyle name="Total 2 2" xfId="3178"/>
    <cellStyle name="Total 2 2 2" xfId="3179"/>
    <cellStyle name="强调文字颜色 2 12" xfId="3180"/>
    <cellStyle name="Total 2 3" xfId="3181"/>
    <cellStyle name="Total 3" xfId="3182"/>
    <cellStyle name="百分比 10 2" xfId="3183"/>
    <cellStyle name="常规 2 14 13 2 2" xfId="3184"/>
    <cellStyle name="Warning Text" xfId="3185"/>
    <cellStyle name="百分比 10 2 2" xfId="3186"/>
    <cellStyle name="标题 1 10" xfId="3187"/>
    <cellStyle name="差_%84表2：2016-2018年省级部门三年滚动规划报表" xfId="3188"/>
    <cellStyle name="差_汇总 2_2017年省对市(州)税收返还和转移支付预算 3" xfId="3189"/>
    <cellStyle name="Warning Text 2" xfId="3190"/>
    <cellStyle name="输出 8" xfId="3191"/>
    <cellStyle name="常规 30 3 2 2" xfId="3192"/>
    <cellStyle name="标题 1 11" xfId="3193"/>
    <cellStyle name="Warning Text 3" xfId="3194"/>
    <cellStyle name="输出 9" xfId="3195"/>
    <cellStyle name="百分比 10" xfId="3196"/>
    <cellStyle name="常规 2 14 13 2" xfId="3197"/>
    <cellStyle name="差_1-12 2" xfId="3198"/>
    <cellStyle name="百分比 10 3" xfId="3199"/>
    <cellStyle name="百分比 11" xfId="3200"/>
    <cellStyle name="百分比 11 3" xfId="3201"/>
    <cellStyle name="百分比 12" xfId="3202"/>
    <cellStyle name="百分比 12 2" xfId="3203"/>
    <cellStyle name="差_汇总_1 4" xfId="3204"/>
    <cellStyle name="常规 60 14" xfId="3205"/>
    <cellStyle name="常规 55 14" xfId="3206"/>
    <cellStyle name="百分比 12 2 2" xfId="3207"/>
    <cellStyle name="百分比 12 3" xfId="3208"/>
    <cellStyle name="注释 16 9 2" xfId="3209"/>
    <cellStyle name="百分比 13" xfId="3210"/>
    <cellStyle name="注释 16 9 3" xfId="3211"/>
    <cellStyle name="百分比 14" xfId="3212"/>
    <cellStyle name="百分比 14 2" xfId="3213"/>
    <cellStyle name="注释 9 10" xfId="3214"/>
    <cellStyle name="百分比 14 3" xfId="3215"/>
    <cellStyle name="好_四川省2017年省对市（州）税收返还和转移支付分地区预算（草案）--社保处 2" xfId="3216"/>
    <cellStyle name="常规 2 3 7 2 2" xfId="3217"/>
    <cellStyle name="差_汇总 5 2" xfId="3218"/>
    <cellStyle name="百分比 20" xfId="3219"/>
    <cellStyle name="百分比 15" xfId="3220"/>
    <cellStyle name="差_2 政法转移支付 3" xfId="3221"/>
    <cellStyle name="百分比 20 2" xfId="3222"/>
    <cellStyle name="百分比 15 2" xfId="3223"/>
    <cellStyle name="好_地方纪检监察机关办案补助专项资金_四川省2017年省对市（州）税收返还和转移支付分地区预算（草案）--社保处" xfId="3224"/>
    <cellStyle name="输出 14" xfId="3225"/>
    <cellStyle name="百分比 20 2 2" xfId="3226"/>
    <cellStyle name="百分比 15 2 2" xfId="3227"/>
    <cellStyle name="百分比 20 3" xfId="3228"/>
    <cellStyle name="百分比 15 3" xfId="3229"/>
    <cellStyle name="百分比 21" xfId="3230"/>
    <cellStyle name="百分比 16" xfId="3231"/>
    <cellStyle name="差 2 2 3" xfId="3232"/>
    <cellStyle name="百分比 21 2" xfId="3233"/>
    <cellStyle name="百分比 16 2" xfId="3234"/>
    <cellStyle name="常规 13 2" xfId="3235"/>
    <cellStyle name="常规 2 4_12.31" xfId="3236"/>
    <cellStyle name="差 2 2 4" xfId="3237"/>
    <cellStyle name="常规 2 15 2 2 2" xfId="3238"/>
    <cellStyle name="百分比 21 3" xfId="3239"/>
    <cellStyle name="百分比 16 3" xfId="3240"/>
    <cellStyle name="差 2 3 3" xfId="3241"/>
    <cellStyle name="百分比 17 2" xfId="3242"/>
    <cellStyle name="常规 60 2 2" xfId="3243"/>
    <cellStyle name="常规 55 2 2" xfId="3244"/>
    <cellStyle name="差 13" xfId="3245"/>
    <cellStyle name="百分比 17 2 2" xfId="3246"/>
    <cellStyle name="常规 60 2 2 2" xfId="3247"/>
    <cellStyle name="常规 55 2 2 2" xfId="3248"/>
    <cellStyle name="差 13 2" xfId="3249"/>
    <cellStyle name="百分比 17 3" xfId="3250"/>
    <cellStyle name="常规 60 2 3" xfId="3251"/>
    <cellStyle name="常规 55 2 3" xfId="3252"/>
    <cellStyle name="差 14" xfId="3253"/>
    <cellStyle name="百分比 18" xfId="3254"/>
    <cellStyle name="百分比 2 5" xfId="3255"/>
    <cellStyle name="百分比 18 2" xfId="3256"/>
    <cellStyle name="百分比 2 5 2" xfId="3257"/>
    <cellStyle name="百分比 18 2 2" xfId="3258"/>
    <cellStyle name="百分比 19" xfId="3259"/>
    <cellStyle name="百分比 19 2" xfId="3260"/>
    <cellStyle name="百分比 19 3" xfId="3261"/>
    <cellStyle name="常规 2 5 2 2 3" xfId="3262"/>
    <cellStyle name="百分比 2" xfId="3263"/>
    <cellStyle name="百分比 2 2" xfId="3264"/>
    <cellStyle name="百分比 2 3" xfId="3265"/>
    <cellStyle name="百分比 2 3 2" xfId="3266"/>
    <cellStyle name="差_2-65_四川省2017年省对市（州）税收返还和转移支付分地区预算（草案）--社保处 2 2" xfId="3267"/>
    <cellStyle name="常规 17 4 2 2" xfId="3268"/>
    <cellStyle name="好_4-29 2 2" xfId="3269"/>
    <cellStyle name="好_2 政法转移支付 2 2" xfId="3270"/>
    <cellStyle name="百分比 2 3 3" xfId="3271"/>
    <cellStyle name="百分比 2 3 3 2 2" xfId="3272"/>
    <cellStyle name="常规 13" xfId="3273"/>
    <cellStyle name="常规 2 13 17 2" xfId="3274"/>
    <cellStyle name="好 4 3" xfId="3275"/>
    <cellStyle name="常规 3 2 3 3 2" xfId="3276"/>
    <cellStyle name="常规 17 4 2 3" xfId="3277"/>
    <cellStyle name="常规 2 12 2 2" xfId="3278"/>
    <cellStyle name="百分比 2 3 4" xfId="3279"/>
    <cellStyle name="百分比 2 3 5" xfId="3280"/>
    <cellStyle name="千位分隔 2 2" xfId="3281"/>
    <cellStyle name="百分比 2 4" xfId="3282"/>
    <cellStyle name="差 2 4 2" xfId="3283"/>
    <cellStyle name="百分比 2 4 2" xfId="3284"/>
    <cellStyle name="常规 17 4 3 2" xfId="3285"/>
    <cellStyle name="百分比 2 4 3" xfId="3286"/>
    <cellStyle name="常规 2 14 7 2 2" xfId="3287"/>
    <cellStyle name="百分比 2 5 3" xfId="3288"/>
    <cellStyle name="百分比 4 2 2" xfId="3289"/>
    <cellStyle name="好_4-23 2" xfId="3290"/>
    <cellStyle name="常规 2 2 6 2" xfId="3291"/>
    <cellStyle name="百分比 4 2 2 2" xfId="3292"/>
    <cellStyle name="常规 2 10 7" xfId="3293"/>
    <cellStyle name="好_4-23 2 2" xfId="3294"/>
    <cellStyle name="常规 2 2 6 2 2" xfId="3295"/>
    <cellStyle name="百分比 4 2 3" xfId="3296"/>
    <cellStyle name="好_4-23 3" xfId="3297"/>
    <cellStyle name="百分比 4 3 2" xfId="3298"/>
    <cellStyle name="好_4-24 2" xfId="3299"/>
    <cellStyle name="常规 2 2 7 2" xfId="3300"/>
    <cellStyle name="百分比 4 4" xfId="3301"/>
    <cellStyle name="好_4-30" xfId="3302"/>
    <cellStyle name="常规 2 2 8" xfId="3303"/>
    <cellStyle name="常规 2 3 7" xfId="3304"/>
    <cellStyle name="注释 15 13 2 2" xfId="3305"/>
    <cellStyle name="百分比 5 3" xfId="3306"/>
    <cellStyle name="百分比 6 2" xfId="3307"/>
    <cellStyle name="常规 2 4 6" xfId="3308"/>
    <cellStyle name="好_2-67 2 2" xfId="3309"/>
    <cellStyle name="常规 2 4 6 2" xfId="3310"/>
    <cellStyle name="百分比 6 2 2" xfId="3311"/>
    <cellStyle name="常规 2 4 7" xfId="3312"/>
    <cellStyle name="差_汇总 2 2 2" xfId="3313"/>
    <cellStyle name="百分比 6 3" xfId="3314"/>
    <cellStyle name="常规 2 3 11 2 2" xfId="3315"/>
    <cellStyle name="标题 1 14 2" xfId="3316"/>
    <cellStyle name="百分比 7" xfId="3317"/>
    <cellStyle name="好_2-67 3" xfId="3318"/>
    <cellStyle name="常规 2 5 6 2" xfId="3319"/>
    <cellStyle name="百分比 7 2 2" xfId="3320"/>
    <cellStyle name="常规 2 5 7" xfId="3321"/>
    <cellStyle name="差_汇总 2 3 2" xfId="3322"/>
    <cellStyle name="百分比 7 3" xfId="3323"/>
    <cellStyle name="常规 2 6 6" xfId="3324"/>
    <cellStyle name="百分比 8 2" xfId="3325"/>
    <cellStyle name="常规 2 6 7" xfId="3326"/>
    <cellStyle name="差_汇总 2 4 2" xfId="3327"/>
    <cellStyle name="百分比 8 3" xfId="3328"/>
    <cellStyle name="常规 52 2 2" xfId="3329"/>
    <cellStyle name="常规 47 2 2" xfId="3330"/>
    <cellStyle name="常规 2 13 10" xfId="3331"/>
    <cellStyle name="百分比 9" xfId="3332"/>
    <cellStyle name="差_1-政策性保险财政补助资金" xfId="3333"/>
    <cellStyle name="常规 2 7 6" xfId="3334"/>
    <cellStyle name="百分比 9 2" xfId="3335"/>
    <cellStyle name="差_1-政策性保险财政补助资金 2" xfId="3336"/>
    <cellStyle name="差_26 地方纪检监察机关办案补助专项资金 3" xfId="3337"/>
    <cellStyle name="差 2_四川省2017年省对市（州）税收返还和转移支付分地区预算（草案）--社保处" xfId="3338"/>
    <cellStyle name="常规 2 7 6 2" xfId="3339"/>
    <cellStyle name="百分比 9 2 2" xfId="3340"/>
    <cellStyle name="差_1-政策性保险财政补助资金 2 2" xfId="3341"/>
    <cellStyle name="常规 2 7 7" xfId="3342"/>
    <cellStyle name="差_1-政策性保险财政补助资金 3" xfId="3343"/>
    <cellStyle name="好_Sheet26_四川省2017年省对市（州）税收返还和转移支付分地区预算（草案）--社保处 2" xfId="3344"/>
    <cellStyle name="百分比 9 3" xfId="3345"/>
    <cellStyle name="差_Sheet29 3" xfId="3346"/>
    <cellStyle name="好_2-59 3" xfId="3347"/>
    <cellStyle name="标题 1 11 2" xfId="3348"/>
    <cellStyle name="标题 1 13 2" xfId="3349"/>
    <cellStyle name="常规 2 3 11 2" xfId="3350"/>
    <cellStyle name="标题 1 14" xfId="3351"/>
    <cellStyle name="标题 1 2" xfId="3352"/>
    <cellStyle name="差_促进扩大信贷增量 4" xfId="3353"/>
    <cellStyle name="标题 1 2 2" xfId="3354"/>
    <cellStyle name="差_促进扩大信贷增量 4 3" xfId="3355"/>
    <cellStyle name="好_1-学前教育发展专项资金" xfId="3356"/>
    <cellStyle name="标题 1 2 2 3" xfId="3357"/>
    <cellStyle name="计算 2 3 2" xfId="3358"/>
    <cellStyle name="标题 1 2 2_2017年省对市(州)税收返还和转移支付预算" xfId="3359"/>
    <cellStyle name="注释 5 13 2" xfId="3360"/>
    <cellStyle name="差_促进扩大信贷增量 5" xfId="3361"/>
    <cellStyle name="标题 1 2 3" xfId="3362"/>
    <cellStyle name="差_促进扩大信贷增量 5 2" xfId="3363"/>
    <cellStyle name="标题 1 2 3 2" xfId="3364"/>
    <cellStyle name="标题 1 6" xfId="3365"/>
    <cellStyle name="标题 1 6 2" xfId="3366"/>
    <cellStyle name="标题 1 9 2" xfId="3367"/>
    <cellStyle name="注释 12 15" xfId="3368"/>
    <cellStyle name="差_汇总_四川省2017年省对市（州）税收返还和转移支付分地区预算（草案）--社保处 2 2" xfId="3369"/>
    <cellStyle name="差 4 2" xfId="3370"/>
    <cellStyle name="标题 10" xfId="3371"/>
    <cellStyle name="常规 6 2 2 3 3" xfId="3372"/>
    <cellStyle name="差 4 2 2" xfId="3373"/>
    <cellStyle name="差_9 2017年省对市（州）税收返还和转移支付预算分地区情况表（全省工商行政管理专项经费）(1) 3" xfId="3374"/>
    <cellStyle name="标题 10 2" xfId="3375"/>
    <cellStyle name="差 4 3" xfId="3376"/>
    <cellStyle name="标题 11" xfId="3377"/>
    <cellStyle name="标题 11 2" xfId="3378"/>
    <cellStyle name="标题 12" xfId="3379"/>
    <cellStyle name="标题 12 2" xfId="3380"/>
    <cellStyle name="差_汇总 3_四川省2017年省对市（州）税收返还和转移支付分地区预算（草案）--社保处 2 2" xfId="3381"/>
    <cellStyle name="标题 13" xfId="3382"/>
    <cellStyle name="标题 13 2" xfId="3383"/>
    <cellStyle name="千位分隔 52" xfId="3384"/>
    <cellStyle name="千位分隔 47" xfId="3385"/>
    <cellStyle name="标题 15 2" xfId="3386"/>
    <cellStyle name="标题 16" xfId="3387"/>
    <cellStyle name="差_2017年省对市（州）税收返还和转移支付预算分地区情况表（华侨事务补助）(1) 2" xfId="3388"/>
    <cellStyle name="标题 16 2" xfId="3389"/>
    <cellStyle name="差_2017年省对市（州）税收返还和转移支付预算分地区情况表（华侨事务补助）(1) 2 2" xfId="3390"/>
    <cellStyle name="标题 2 10" xfId="3391"/>
    <cellStyle name="常规 62 17" xfId="3392"/>
    <cellStyle name="常规 57 17" xfId="3393"/>
    <cellStyle name="标题 2 10 2" xfId="3394"/>
    <cellStyle name="标题 2 11" xfId="3395"/>
    <cellStyle name="标题 2 11 2" xfId="3396"/>
    <cellStyle name="差_促进扩大信贷增量 2 2" xfId="3397"/>
    <cellStyle name="标题 2 12" xfId="3398"/>
    <cellStyle name="差_促进扩大信贷增量 2 3 2" xfId="3399"/>
    <cellStyle name="链接单元格 13" xfId="3400"/>
    <cellStyle name="标题 2 13 2" xfId="3401"/>
    <cellStyle name="常规 2 3 16 2" xfId="3402"/>
    <cellStyle name="标题 2 14" xfId="3403"/>
    <cellStyle name="常规 2 19 2 2 2" xfId="3404"/>
    <cellStyle name="差_促进扩大信贷增量 2 4" xfId="3405"/>
    <cellStyle name="常规 2 3 16 2 2" xfId="3406"/>
    <cellStyle name="标题 2 14 2" xfId="3407"/>
    <cellStyle name="常规 25_本级基本支出" xfId="3408"/>
    <cellStyle name="差_促进扩大信贷增量 2 4 2" xfId="3409"/>
    <cellStyle name="注释 15 13" xfId="3410"/>
    <cellStyle name="标题 2 2" xfId="3411"/>
    <cellStyle name="标题 2 2 2 2 2" xfId="3412"/>
    <cellStyle name="标题 2 2 2 3" xfId="3413"/>
    <cellStyle name="标题 2 2 2 3 2" xfId="3414"/>
    <cellStyle name="差_4-5 3" xfId="3415"/>
    <cellStyle name="标题 2 2 2 4" xfId="3416"/>
    <cellStyle name="标题 3 4" xfId="3417"/>
    <cellStyle name="强调文字颜色 6 14 2" xfId="3418"/>
    <cellStyle name="常规 2 7 12 2" xfId="3419"/>
    <cellStyle name="标题 2 2 2_2017年省对市(州)税收返还和转移支付预算" xfId="3420"/>
    <cellStyle name="常规 2 13 8 2 2" xfId="3421"/>
    <cellStyle name="常规 7 2 5" xfId="3422"/>
    <cellStyle name="差_公共财政收支 2" xfId="3423"/>
    <cellStyle name="标题 2 2 3" xfId="3424"/>
    <cellStyle name="标题 2 2 3 2" xfId="3425"/>
    <cellStyle name="标题 2 2_本级一般收入" xfId="3426"/>
    <cellStyle name="常规 27 3 2 2" xfId="3427"/>
    <cellStyle name="标题 2 4 2" xfId="3428"/>
    <cellStyle name="标题 2 5 2" xfId="3429"/>
    <cellStyle name="标题 2 6" xfId="3430"/>
    <cellStyle name="标题 2 6 2" xfId="3431"/>
    <cellStyle name="标题 3 10" xfId="3432"/>
    <cellStyle name="标题 3 10 2" xfId="3433"/>
    <cellStyle name="标题 3 11" xfId="3434"/>
    <cellStyle name="常规 2 3 2 3" xfId="3435"/>
    <cellStyle name="标题 3 11 2" xfId="3436"/>
    <cellStyle name="标题 3 12" xfId="3437"/>
    <cellStyle name="差_4-农村义教“营养改善计划”" xfId="3438"/>
    <cellStyle name="标题 3 13" xfId="3439"/>
    <cellStyle name="常规 2 3 4 3" xfId="3440"/>
    <cellStyle name="差_4-农村义教“营养改善计划” 2" xfId="3441"/>
    <cellStyle name="标题 3 13 2" xfId="3442"/>
    <cellStyle name="差 2 3 2 2" xfId="3443"/>
    <cellStyle name="好 2" xfId="3444"/>
    <cellStyle name="标题 3 14" xfId="3445"/>
    <cellStyle name="差 12 2" xfId="3446"/>
    <cellStyle name="常规 2 3 5 3" xfId="3447"/>
    <cellStyle name="差 12 2 2" xfId="3448"/>
    <cellStyle name="标题 3 14 2" xfId="3449"/>
    <cellStyle name="标题 3 2" xfId="3450"/>
    <cellStyle name="标题 3 2 2" xfId="3451"/>
    <cellStyle name="标题 3 2 2 2" xfId="3452"/>
    <cellStyle name="标题 3 2 2 2 2" xfId="3453"/>
    <cellStyle name="标题 3 2 2_2017年省对市(州)税收返还和转移支付预算" xfId="3454"/>
    <cellStyle name="常规 51 10 2 2" xfId="3455"/>
    <cellStyle name="常规 46 10 2 2" xfId="3456"/>
    <cellStyle name="标题 3 2 3" xfId="3457"/>
    <cellStyle name="标题 3 2 3 2" xfId="3458"/>
    <cellStyle name="标题 3 3" xfId="3459"/>
    <cellStyle name="标题 3 3 2" xfId="3460"/>
    <cellStyle name="标题 3 4 2" xfId="3461"/>
    <cellStyle name="标题 3 5" xfId="3462"/>
    <cellStyle name="常规 9" xfId="3463"/>
    <cellStyle name="差_23 铁路护路专项经费" xfId="3464"/>
    <cellStyle name="注释 16" xfId="3465"/>
    <cellStyle name="注释 12 10 3" xfId="3466"/>
    <cellStyle name="标题 3 5 2" xfId="3467"/>
    <cellStyle name="好_9 2017年省对市（州）税收返还和转移支付预算分地区情况表（全省工商行政管理专项经费）(1) 2" xfId="3468"/>
    <cellStyle name="标题 3 6" xfId="3469"/>
    <cellStyle name="好_9 2017年省对市（州）税收返还和转移支付预算分地区情况表（全省工商行政管理专项经费）(1) 2 2" xfId="3470"/>
    <cellStyle name="标题 3 6 2" xfId="3471"/>
    <cellStyle name="标题 3 8" xfId="3472"/>
    <cellStyle name="标题 3 8 2" xfId="3473"/>
    <cellStyle name="标题 4 10" xfId="3474"/>
    <cellStyle name="千位分隔 20" xfId="3475"/>
    <cellStyle name="千位分隔 15" xfId="3476"/>
    <cellStyle name="差_2015直接融资汇总表 2 2 3" xfId="3477"/>
    <cellStyle name="强调文字颜色 5 2 4" xfId="3478"/>
    <cellStyle name="常规 2 12 7 2 2" xfId="3479"/>
    <cellStyle name="常规 10 2 2 2_本级基本支出" xfId="3480"/>
    <cellStyle name="差_1-学前教育发展专项资金" xfId="3481"/>
    <cellStyle name="差_Sheet26 2" xfId="3482"/>
    <cellStyle name="常规 60 15 2 2" xfId="3483"/>
    <cellStyle name="常规 55 15 2 2" xfId="3484"/>
    <cellStyle name="差_1-学前教育发展专项资金 2" xfId="3485"/>
    <cellStyle name="差_Sheet26 2 2" xfId="3486"/>
    <cellStyle name="标题 4 10 2" xfId="3487"/>
    <cellStyle name="千位分隔 20 2" xfId="3488"/>
    <cellStyle name="千位分隔 15 2" xfId="3489"/>
    <cellStyle name="标题 4 11" xfId="3490"/>
    <cellStyle name="千位分隔 21" xfId="3491"/>
    <cellStyle name="千位分隔 16" xfId="3492"/>
    <cellStyle name="输出 6 2" xfId="3493"/>
    <cellStyle name="千位分隔 3 4 2 2" xfId="3494"/>
    <cellStyle name="标题 4 11 2" xfId="3495"/>
    <cellStyle name="常规 2 7 15" xfId="3496"/>
    <cellStyle name="常规 2 7 20" xfId="3497"/>
    <cellStyle name="千位分隔 21 2" xfId="3498"/>
    <cellStyle name="千位分隔 16 2" xfId="3499"/>
    <cellStyle name="差_9 2017年省对市（州）税收返还和转移支付预算分地区情况表（全省工商行政管理专项经费）(1)" xfId="3500"/>
    <cellStyle name="标题 4 12" xfId="3501"/>
    <cellStyle name="千位分隔 22" xfId="3502"/>
    <cellStyle name="千位分隔 17" xfId="3503"/>
    <cellStyle name="标题 4 12 2" xfId="3504"/>
    <cellStyle name="千位分隔 22 2" xfId="3505"/>
    <cellStyle name="千位分隔 17 2" xfId="3506"/>
    <cellStyle name="常规 2 5 3 2 2 2" xfId="3507"/>
    <cellStyle name="标题 4 14" xfId="3508"/>
    <cellStyle name="千位分隔 24" xfId="3509"/>
    <cellStyle name="千位分隔 19" xfId="3510"/>
    <cellStyle name="标题 4 14 2" xfId="3511"/>
    <cellStyle name="千位分隔 24 2" xfId="3512"/>
    <cellStyle name="千位分隔 19 2" xfId="3513"/>
    <cellStyle name="标题 4 2" xfId="3514"/>
    <cellStyle name="千位分隔 3" xfId="3515"/>
    <cellStyle name="差_博物馆纪念馆逐步免费开放补助资金" xfId="3516"/>
    <cellStyle name="标题 4 2 2" xfId="3517"/>
    <cellStyle name="千位分隔 3 2" xfId="3518"/>
    <cellStyle name="差_博物馆纪念馆逐步免费开放补助资金 2 2" xfId="3519"/>
    <cellStyle name="标题 4 2 2 2 2" xfId="3520"/>
    <cellStyle name="千位分隔 3 2 2 2" xfId="3521"/>
    <cellStyle name="常规 2 18 16 2 2" xfId="3522"/>
    <cellStyle name="标题 4 2 2 3" xfId="3523"/>
    <cellStyle name="千位分隔 3 2 3" xfId="3524"/>
    <cellStyle name="差_博物馆纪念馆逐步免费开放补助资金 3" xfId="3525"/>
    <cellStyle name="标题 4 2 2 4" xfId="3526"/>
    <cellStyle name="千位分隔 3 2 4" xfId="3527"/>
    <cellStyle name="标题 4 2 4" xfId="3528"/>
    <cellStyle name="千位分隔 3 4" xfId="3529"/>
    <cellStyle name="注释 9 6 2 2" xfId="3530"/>
    <cellStyle name="标题 4 3 2" xfId="3531"/>
    <cellStyle name="千位分隔 4 2" xfId="3532"/>
    <cellStyle name="标题 4 4" xfId="3533"/>
    <cellStyle name="千位分隔 5" xfId="3534"/>
    <cellStyle name="标题 4 4 2" xfId="3535"/>
    <cellStyle name="千位分隔 5 2" xfId="3536"/>
    <cellStyle name="标题 4 5 2" xfId="3537"/>
    <cellStyle name="千位分隔 6 2" xfId="3538"/>
    <cellStyle name="标题 4 6" xfId="3539"/>
    <cellStyle name="千位分隔 7" xfId="3540"/>
    <cellStyle name="差_2017年省对市（州）税收返还和转移支付预算分地区情况表（华侨事务补助）(1)_四川省2017年省对市（州）税收返还和转移支付分地区预算（草案）--社保处" xfId="3541"/>
    <cellStyle name="标题 4 6 2" xfId="3542"/>
    <cellStyle name="千位分隔 7 2" xfId="3543"/>
    <cellStyle name="差_2017年省对市（州）税收返还和转移支付预算分地区情况表（华侨事务补助）(1)_四川省2017年省对市（州）税收返还和转移支付分地区预算（草案）--社保处 2" xfId="3544"/>
    <cellStyle name="标题 4 7" xfId="3545"/>
    <cellStyle name="千位分隔 8" xfId="3546"/>
    <cellStyle name="标题 4 7 2" xfId="3547"/>
    <cellStyle name="千位分隔 8 2" xfId="3548"/>
    <cellStyle name="常规 2 2 13" xfId="3549"/>
    <cellStyle name="标题 4 8 2" xfId="3550"/>
    <cellStyle name="千位分隔 9 2" xfId="3551"/>
    <cellStyle name="常规 2 6 13 2" xfId="3552"/>
    <cellStyle name="常规 9_123" xfId="3553"/>
    <cellStyle name="标题 5 2 2 2" xfId="3554"/>
    <cellStyle name="常规 2 3 5" xfId="3555"/>
    <cellStyle name="常规 2 6 14 2" xfId="3556"/>
    <cellStyle name="标题 5 2 3 2" xfId="3557"/>
    <cellStyle name="常规 2 4 5" xfId="3558"/>
    <cellStyle name="注释 13 14 2 2" xfId="3559"/>
    <cellStyle name="常规 2 6 15" xfId="3560"/>
    <cellStyle name="注释 9 7 2 2" xfId="3561"/>
    <cellStyle name="千位分隔 11 2" xfId="3562"/>
    <cellStyle name="标题 5 2 4" xfId="3563"/>
    <cellStyle name="注释 7 10 2 2" xfId="3564"/>
    <cellStyle name="标题 5 2_2017年省对市(州)税收返还和转移支付预算" xfId="3565"/>
    <cellStyle name="好_促进扩大信贷增量 3_四川省2017年省对市（州）税收返还和转移支付分地区预算（草案）--社保处" xfId="3566"/>
    <cellStyle name="标题 5 4" xfId="3567"/>
    <cellStyle name="标题 8 2" xfId="3568"/>
    <cellStyle name="常规 16 2 2 2" xfId="3569"/>
    <cellStyle name="常规 21 2 2 2" xfId="3570"/>
    <cellStyle name="常规 2 12 13 2 2" xfId="3571"/>
    <cellStyle name="常规 2 7" xfId="3572"/>
    <cellStyle name="常规 21 2 3" xfId="3573"/>
    <cellStyle name="标题 9" xfId="3574"/>
    <cellStyle name="常规 16 2 3" xfId="3575"/>
    <cellStyle name="常规 21 2 3 2" xfId="3576"/>
    <cellStyle name="标题 9 2" xfId="3577"/>
    <cellStyle name="常规 16 2 3 2" xfId="3578"/>
    <cellStyle name="差 10" xfId="3579"/>
    <cellStyle name="差 10 2" xfId="3580"/>
    <cellStyle name="差 10 3" xfId="3581"/>
    <cellStyle name="差 11" xfId="3582"/>
    <cellStyle name="差 2" xfId="3583"/>
    <cellStyle name="差 11 2 2" xfId="3584"/>
    <cellStyle name="好_4-22 3" xfId="3585"/>
    <cellStyle name="差 11 3" xfId="3586"/>
    <cellStyle name="差_2017年省对市（州）税收返还和转移支付预算分地区情况表（华侨事务补助）(1)" xfId="3587"/>
    <cellStyle name="差 12 3" xfId="3588"/>
    <cellStyle name="差 13 2 2" xfId="3589"/>
    <cellStyle name="差 13 3" xfId="3590"/>
    <cellStyle name="差_10-扶持民族地区教育发展 2 2" xfId="3591"/>
    <cellStyle name="差 14 2" xfId="3592"/>
    <cellStyle name="差 14 2 2" xfId="3593"/>
    <cellStyle name="差 14 3" xfId="3594"/>
    <cellStyle name="差 2 2" xfId="3595"/>
    <cellStyle name="差 2 2 2" xfId="3596"/>
    <cellStyle name="差 2 2 2 3" xfId="3597"/>
    <cellStyle name="常规 22 2 3 2" xfId="3598"/>
    <cellStyle name="常规 17 2 3 2" xfId="3599"/>
    <cellStyle name="常规 2 14 5 2 2" xfId="3600"/>
    <cellStyle name="好_四川省2017年省对市（州）税收返还和转移支付分地区预算（草案）--债务金融处 2 2" xfId="3601"/>
    <cellStyle name="差 2 2 3 3" xfId="3602"/>
    <cellStyle name="常规_国资决算以及执行情况0712 2 2" xfId="3603"/>
    <cellStyle name="常规 13 3" xfId="3604"/>
    <cellStyle name="常规 63 8 2" xfId="3605"/>
    <cellStyle name="常规 58 8 2" xfId="3606"/>
    <cellStyle name="常规 64 12 2" xfId="3607"/>
    <cellStyle name="常规 59 12 2" xfId="3608"/>
    <cellStyle name="差 2 2 5" xfId="3609"/>
    <cellStyle name="常规 60 14 2 2" xfId="3610"/>
    <cellStyle name="常规 55 14 2 2" xfId="3611"/>
    <cellStyle name="差 2 2_2017年省对市(州)税收返还和转移支付预算" xfId="3612"/>
    <cellStyle name="好_2015财金互动汇总（加人行、补成都） 3_2017年省对市(州)税收返还和转移支付预算 2" xfId="3613"/>
    <cellStyle name="差 2 4" xfId="3614"/>
    <cellStyle name="差 2 5" xfId="3615"/>
    <cellStyle name="差_Sheet15_四川省2017年省对市（州）税收返还和转移支付分地区预算（草案）--社保处" xfId="3616"/>
    <cellStyle name="差_Sheet20_四川省2017年省对市（州）税收返还和转移支付分地区预算（草案）--社保处" xfId="3617"/>
    <cellStyle name="好_2-50_四川省2017年省对市（州）税收返还和转移支付分地区预算（草案）--社保处" xfId="3618"/>
    <cellStyle name="好_2-45_四川省2017年省对市（州）税收返还和转移支付分地区预算（草案）--社保处" xfId="3619"/>
    <cellStyle name="差 3" xfId="3620"/>
    <cellStyle name="差 3 2" xfId="3621"/>
    <cellStyle name="差 3 2 2" xfId="3622"/>
    <cellStyle name="差_汇总_四川省2017年省对市（州）税收返还和转移支付分地区预算（草案）--社保处 2" xfId="3623"/>
    <cellStyle name="差 4" xfId="3624"/>
    <cellStyle name="差_4-8 2 2" xfId="3625"/>
    <cellStyle name="解释性文本 7" xfId="3626"/>
    <cellStyle name="差_25 消防部队大型装备建设补助经费 2" xfId="3627"/>
    <cellStyle name="差_汇总_四川省2017年省对市（州）税收返还和转移支付分地区预算（草案）--社保处 3" xfId="3628"/>
    <cellStyle name="常规 2 17 7 2" xfId="3629"/>
    <cellStyle name="差 5" xfId="3630"/>
    <cellStyle name="差_25 消防部队大型装备建设补助经费 2 2" xfId="3631"/>
    <cellStyle name="常规 2 17 7 2 2" xfId="3632"/>
    <cellStyle name="差 5 2" xfId="3633"/>
    <cellStyle name="解释性文本 8 2" xfId="3634"/>
    <cellStyle name="常规 10 2 2 3_本级基本支出" xfId="3635"/>
    <cellStyle name="常规 11_本级基本支出" xfId="3636"/>
    <cellStyle name="注释 8 10" xfId="3637"/>
    <cellStyle name="差 5 2 2" xfId="3638"/>
    <cellStyle name="差_1-12" xfId="3639"/>
    <cellStyle name="常规 2 2 15 2 2" xfId="3640"/>
    <cellStyle name="差 5 3" xfId="3641"/>
    <cellStyle name="差_25 消防部队大型装备建设补助经费 3" xfId="3642"/>
    <cellStyle name="常规 62 4 2 2" xfId="3643"/>
    <cellStyle name="常规 57 4 2 2" xfId="3644"/>
    <cellStyle name="差 6" xfId="3645"/>
    <cellStyle name="差 6 2" xfId="3646"/>
    <cellStyle name="差 6 2 2" xfId="3647"/>
    <cellStyle name="差 6 3" xfId="3648"/>
    <cellStyle name="差 8 3" xfId="3649"/>
    <cellStyle name="常规 2 2 2 3 4" xfId="3650"/>
    <cellStyle name="差 9 2" xfId="3651"/>
    <cellStyle name="差 9 3" xfId="3652"/>
    <cellStyle name="常规 2 15 17 2" xfId="3653"/>
    <cellStyle name="常规 51 6 2" xfId="3654"/>
    <cellStyle name="常规 46 6 2" xfId="3655"/>
    <cellStyle name="差_“三区”文化人才专项资金" xfId="3656"/>
    <cellStyle name="差_10 2017年省对市（州）税收返还和转移支付预算分地区情况表（寺观教堂维修补助资金）(1)" xfId="3657"/>
    <cellStyle name="常规 11 2 5" xfId="3658"/>
    <cellStyle name="差_2015财金互动汇总（加人行、补成都） 3" xfId="3659"/>
    <cellStyle name="差_10 2017年省对市（州）税收返还和转移支付预算分地区情况表（寺观教堂维修补助资金）(1) 2 2" xfId="3660"/>
    <cellStyle name="差_10 2017年省对市（州）税收返还和转移支付预算分地区情况表（寺观教堂维修补助资金）(1) 3" xfId="3661"/>
    <cellStyle name="好_Sheet7" xfId="3662"/>
    <cellStyle name="差_10-扶持民族地区教育发展" xfId="3663"/>
    <cellStyle name="差_10-扶持民族地区教育发展 2" xfId="3664"/>
    <cellStyle name="差_10-扶持民族地区教育发展 3" xfId="3665"/>
    <cellStyle name="差_11 2017年省对市（州）税收返还和转移支付预算分地区情况表（基层行政单位救灾专项资金）(1)" xfId="3666"/>
    <cellStyle name="好_本级基本支出 3" xfId="3667"/>
    <cellStyle name="差_11 2017年省对市（州）税收返还和转移支付预算分地区情况表（基层行政单位救灾专项资金）(1) 2" xfId="3668"/>
    <cellStyle name="注释 4 16" xfId="3669"/>
    <cellStyle name="差_11 2017年省对市（州）税收返还和转移支付预算分地区情况表（基层行政单位救灾专项资金）(1) 2 2" xfId="3670"/>
    <cellStyle name="常规 2 5 17" xfId="3671"/>
    <cellStyle name="差_11 2017年省对市（州）税收返还和转移支付预算分地区情况表（基层行政单位救灾专项资金）(1) 3" xfId="3672"/>
    <cellStyle name="差_1-12 2 2" xfId="3673"/>
    <cellStyle name="差_1-12 3" xfId="3674"/>
    <cellStyle name="常规 15 4 3 2" xfId="3675"/>
    <cellStyle name="常规 20 4 3 2" xfId="3676"/>
    <cellStyle name="差_123" xfId="3677"/>
    <cellStyle name="差_123 2" xfId="3678"/>
    <cellStyle name="差_123 2 2" xfId="3679"/>
    <cellStyle name="常规 2 19 5" xfId="3680"/>
    <cellStyle name="常规 30 2 2 2" xfId="3681"/>
    <cellStyle name="常规 25 2 2 2" xfId="3682"/>
    <cellStyle name="差_13 2017年省对市（州）税收返还和转移支付预算分地区情况表（审计能力提升专项经费）(1)" xfId="3683"/>
    <cellStyle name="常规 2 19 5 2" xfId="3684"/>
    <cellStyle name="常规 30 2 2 2 2" xfId="3685"/>
    <cellStyle name="常规 25 2 2 2 2" xfId="3686"/>
    <cellStyle name="差_13 2017年省对市（州）税收返还和转移支付预算分地区情况表（审计能力提升专项经费）(1) 2" xfId="3687"/>
    <cellStyle name="常规 27 2 4" xfId="3688"/>
    <cellStyle name="差_13 2017年省对市（州）税收返还和转移支付预算分地区情况表（审计能力提升专项经费）(1) 3" xfId="3689"/>
    <cellStyle name="差_14 2017年省对市（州）税收返还和转移支付预算分地区情况表（支持基层政权建设补助资金）(1)" xfId="3690"/>
    <cellStyle name="常规 2 9 16 2 2" xfId="3691"/>
    <cellStyle name="差_14 2017年省对市（州）税收返还和转移支付预算分地区情况表（支持基层政权建设补助资金）(1) 2" xfId="3692"/>
    <cellStyle name="差_14 2017年省对市（州）税收返还和转移支付预算分地区情况表（支持基层政权建设补助资金）(1) 2 2" xfId="3693"/>
    <cellStyle name="差_18 2017年省对市（州）税收返还和转移支付预算分地区情况表（全省法院系统业务经费）(1)" xfId="3694"/>
    <cellStyle name="常规 2 6 2 2 2" xfId="3695"/>
    <cellStyle name="检查单元格 9" xfId="3696"/>
    <cellStyle name="差_Sheet2 2" xfId="3697"/>
    <cellStyle name="差_Sheet2 2 2" xfId="3698"/>
    <cellStyle name="注释 6 9 3" xfId="3699"/>
    <cellStyle name="差_18 2017年省对市（州）税收返还和转移支付预算分地区情况表（全省法院系统业务经费）(1) 2" xfId="3700"/>
    <cellStyle name="检查单元格 9 2" xfId="3701"/>
    <cellStyle name="差_18 2017年省对市（州）税收返还和转移支付预算分地区情况表（全省法院系统业务经费）(1) 2 2" xfId="3702"/>
    <cellStyle name="差_18 2017年省对市（州）税收返还和转移支付预算分地区情况表（全省法院系统业务经费）(1) 3" xfId="3703"/>
    <cellStyle name="好_18 2017年省对市（州）税收返还和转移支付预算分地区情况表（全省法院系统业务经费）(1)" xfId="3704"/>
    <cellStyle name="常规 2 19 10 2 2" xfId="3705"/>
    <cellStyle name="差_1-学前教育发展专项资金 2 2" xfId="3706"/>
    <cellStyle name="常规 2 9 11 2 2" xfId="3707"/>
    <cellStyle name="差_2 2" xfId="3708"/>
    <cellStyle name="注释 3 15 2" xfId="3709"/>
    <cellStyle name="差_2 政法转移支付 2 2" xfId="3710"/>
    <cellStyle name="常规 11 2 4" xfId="3711"/>
    <cellStyle name="差_2015财金互动汇总（加人行、补成都） 2" xfId="3712"/>
    <cellStyle name="常规_200704(第一稿）" xfId="3713"/>
    <cellStyle name="常规 11 2 4 2" xfId="3714"/>
    <cellStyle name="差_2015财金互动汇总（加人行、补成都） 2 2" xfId="3715"/>
    <cellStyle name="常规 11 2 4 2 2" xfId="3716"/>
    <cellStyle name="常规 2 10 9" xfId="3717"/>
    <cellStyle name="差_2015财金互动汇总（加人行、补成都） 2 2 2" xfId="3718"/>
    <cellStyle name="差_2015财金互动汇总（加人行、补成都） 2 2 3" xfId="3719"/>
    <cellStyle name="差_2-65 2 2" xfId="3720"/>
    <cellStyle name="常规 2 14 13" xfId="3721"/>
    <cellStyle name="常规 41 2" xfId="3722"/>
    <cellStyle name="常规 36 2" xfId="3723"/>
    <cellStyle name="差_2015财金互动汇总（加人行、补成都） 2 2_2017年省对市(州)税收返还和转移支付预算 2 2" xfId="3724"/>
    <cellStyle name="常规 11 2 4 3" xfId="3725"/>
    <cellStyle name="差_2015财金互动汇总（加人行、补成都） 2 3" xfId="3726"/>
    <cellStyle name="常规 2 11 9" xfId="3727"/>
    <cellStyle name="差_2015财金互动汇总（加人行、补成都） 2 3 2" xfId="3728"/>
    <cellStyle name="常规 2 11 9 2" xfId="3729"/>
    <cellStyle name="差_2015财金互动汇总（加人行、补成都） 2 3 2 2" xfId="3730"/>
    <cellStyle name="差_6-省级财政政府与社会资本合作项目综合补助资金 3" xfId="3731"/>
    <cellStyle name="差_2015财金互动汇总（加人行、补成都） 2 3 3" xfId="3732"/>
    <cellStyle name="常规 10 4 2" xfId="3733"/>
    <cellStyle name="差_省级科技计划项目专项资金 2" xfId="3734"/>
    <cellStyle name="差_2015财金互动汇总（加人行、补成都） 2_2017年省对市(州)税收返还和转移支付预算 2" xfId="3735"/>
    <cellStyle name="常规 17 10 3" xfId="3736"/>
    <cellStyle name="差_2015直接融资汇总表 2_2017年省对市(州)税收返还和转移支付预算 2 2" xfId="3737"/>
    <cellStyle name="常规 10 4 3" xfId="3738"/>
    <cellStyle name="汇总 8 2" xfId="3739"/>
    <cellStyle name="汇总 2 2 2 2 2" xfId="3740"/>
    <cellStyle name="差_省级科技计划项目专项资金 3" xfId="3741"/>
    <cellStyle name="差_2015财金互动汇总（加人行、补成都） 2_2017年省对市(州)税收返还和转移支付预算 3" xfId="3742"/>
    <cellStyle name="注释 15 6" xfId="3743"/>
    <cellStyle name="差_2015财金互动汇总（加人行、补成都） 3_2017年省对市(州)税收返还和转移支付预算" xfId="3744"/>
    <cellStyle name="注释 14 13 3" xfId="3745"/>
    <cellStyle name="注释 15 6 2" xfId="3746"/>
    <cellStyle name="差_2015财金互动汇总（加人行、补成都） 3_2017年省对市(州)税收返还和转移支付预算 2" xfId="3747"/>
    <cellStyle name="注释 15 6 3" xfId="3748"/>
    <cellStyle name="差_2015财金互动汇总（加人行、补成都） 3_2017年省对市(州)税收返还和转移支付预算 3" xfId="3749"/>
    <cellStyle name="差_促进扩大信贷增量 2 3 2 2" xfId="3750"/>
    <cellStyle name="链接单元格 13 2" xfId="3751"/>
    <cellStyle name="常规 2 4 4 2 2" xfId="3752"/>
    <cellStyle name="常规 11 2 6" xfId="3753"/>
    <cellStyle name="差_2015财金互动汇总（加人行、补成都） 4" xfId="3754"/>
    <cellStyle name="差_2015财金互动汇总（加人行、补成都） 4 2 2" xfId="3755"/>
    <cellStyle name="差_4-8" xfId="3756"/>
    <cellStyle name="差_2015财金互动汇总（加人行、补成都） 4 3" xfId="3757"/>
    <cellStyle name="常规 2 3 2 3_本级基本支出" xfId="3758"/>
    <cellStyle name="差_2015财金互动汇总（加人行、补成都） 5" xfId="3759"/>
    <cellStyle name="差_2015财金互动汇总（加人行、补成都） 5 2" xfId="3760"/>
    <cellStyle name="差_2015财金互动汇总（加人行、补成都）_2017年省对市(州)税收返还和转移支付预算 2 2" xfId="3761"/>
    <cellStyle name="差_2015财金互动汇总（加人行、补成都）_2017年省对市(州)税收返还和转移支付预算 3" xfId="3762"/>
    <cellStyle name="差_2015直接融资汇总表" xfId="3763"/>
    <cellStyle name="差_2015直接融资汇总表 2" xfId="3764"/>
    <cellStyle name="差_2015直接融资汇总表 2 2" xfId="3765"/>
    <cellStyle name="常规 15 4_本级基本支出" xfId="3766"/>
    <cellStyle name="常规 20 4_本级基本支出" xfId="3767"/>
    <cellStyle name="千位分隔 14" xfId="3768"/>
    <cellStyle name="差_2015直接融资汇总表 2 2 2" xfId="3769"/>
    <cellStyle name="强调文字颜色 5 2 3" xfId="3770"/>
    <cellStyle name="千位分隔 14 2" xfId="3771"/>
    <cellStyle name="差_2015直接融资汇总表 2 2 2 2" xfId="3772"/>
    <cellStyle name="强调文字颜色 5 2 3 2" xfId="3773"/>
    <cellStyle name="常规 2 12 14 2 2" xfId="3774"/>
    <cellStyle name="差_2015直接融资汇总表 2 2_2017年省对市(州)税收返还和转移支付预算" xfId="3775"/>
    <cellStyle name="差_2015直接融资汇总表 2 2_2017年省对市(州)税收返还和转移支付预算 2 2" xfId="3776"/>
    <cellStyle name="差_2015直接融资汇总表 2 2_2017年省对市(州)税收返还和转移支付预算 3" xfId="3777"/>
    <cellStyle name="差_2015直接融资汇总表 2 3 2 2" xfId="3778"/>
    <cellStyle name="汇总 14 3" xfId="3779"/>
    <cellStyle name="差_2015直接融资汇总表 2 3 3" xfId="3780"/>
    <cellStyle name="差_2017年省对市（州）税收返还和转移支付预算分地区情况表（华侨事务补助）(1)_四川省2017年省对市（州）税收返还和转移支付分地区预算（草案）--社保处 2 2" xfId="3781"/>
    <cellStyle name="差_2015直接融资汇总表 2_2017年省对市(州)税收返还和转移支付预算" xfId="3782"/>
    <cellStyle name="差_2015直接融资汇总表 2_2017年省对市(州)税收返还和转移支付预算 2" xfId="3783"/>
    <cellStyle name="差_2015直接融资汇总表 2_2017年省对市(州)税收返还和转移支付预算 3" xfId="3784"/>
    <cellStyle name="差_2015直接融资汇总表 3" xfId="3785"/>
    <cellStyle name="差_2015直接融资汇总表 3 2" xfId="3786"/>
    <cellStyle name="常规 53 13" xfId="3787"/>
    <cellStyle name="常规 48 13" xfId="3788"/>
    <cellStyle name="差_2015直接融资汇总表 3 2 2" xfId="3789"/>
    <cellStyle name="强调文字颜色 6 2 3" xfId="3790"/>
    <cellStyle name="差_2015直接融资汇总表 4 2 2" xfId="3791"/>
    <cellStyle name="常规 63 13" xfId="3792"/>
    <cellStyle name="常规 58 13" xfId="3793"/>
    <cellStyle name="常规 2 3 2 2 3" xfId="3794"/>
    <cellStyle name="差_2015直接融资汇总表 5 2" xfId="3795"/>
    <cellStyle name="差_2015直接融资汇总表 6" xfId="3796"/>
    <cellStyle name="差_7 2017年省对市（州）税收返还和转移支付预算分地区情况表（省级旅游发展资金）(1) 2 2" xfId="3797"/>
    <cellStyle name="差_2015直接融资汇总表_2017年省对市(州)税收返还和转移支付预算 2 2" xfId="3798"/>
    <cellStyle name="差_2015直接融资汇总表_2017年省对市(州)税收返还和转移支付预算 3" xfId="3799"/>
    <cellStyle name="差_2017年省对市(州)税收返还和转移支付预算" xfId="3800"/>
    <cellStyle name="汇总 9 2 2" xfId="3801"/>
    <cellStyle name="差_2017年省对市(州)税收返还和转移支付预算 2" xfId="3802"/>
    <cellStyle name="差_2017年省对市(州)税收返还和转移支付预算 2 2" xfId="3803"/>
    <cellStyle name="差_2017年省对市(州)税收返还和转移支付预算 3" xfId="3804"/>
    <cellStyle name="警告文本 5 2" xfId="3805"/>
    <cellStyle name="差_22 2017年省对市（州）税收返还和转移支付预算分地区情况表（交警业务经费）(1)" xfId="3806"/>
    <cellStyle name="差_22 2017年省对市（州）税收返还和转移支付预算分地区情况表（交警业务经费）(1) 2" xfId="3807"/>
    <cellStyle name="差_22 2017年省对市（州）税收返还和转移支付预算分地区情况表（交警业务经费）(1) 2 2" xfId="3808"/>
    <cellStyle name="差_24 维稳经费 2" xfId="3809"/>
    <cellStyle name="常规 2 14 14" xfId="3810"/>
    <cellStyle name="常规 2 7 4" xfId="3811"/>
    <cellStyle name="差_2-50 2 2" xfId="3812"/>
    <cellStyle name="差_2-45 2 2" xfId="3813"/>
    <cellStyle name="差_2-50 3" xfId="3814"/>
    <cellStyle name="差_2-45 3" xfId="3815"/>
    <cellStyle name="差_Sheet22_四川省2017年省对市（州）税收返还和转移支付分地区预算（草案）--社保处 3" xfId="3816"/>
    <cellStyle name="好_2-52_四川省2017年省对市（州）税收返还和转移支付分地区预算（草案）--社保处 3" xfId="3817"/>
    <cellStyle name="差_2-50_四川省2017年省对市（州）税收返还和转移支付分地区预算（草案）--社保处" xfId="3818"/>
    <cellStyle name="差_2-45_四川省2017年省对市（州）税收返还和转移支付分地区预算（草案）--社保处" xfId="3819"/>
    <cellStyle name="差_2-50_四川省2017年省对市（州）税收返还和转移支付分地区预算（草案）--社保处 2" xfId="3820"/>
    <cellStyle name="差_2-45_四川省2017年省对市（州）税收返还和转移支付分地区预算（草案）--社保处 2" xfId="3821"/>
    <cellStyle name="差_2-50_四川省2017年省对市（州）税收返还和转移支付分地区预算（草案）--社保处 3" xfId="3822"/>
    <cellStyle name="差_2-45_四川省2017年省对市（州）税收返还和转移支付分地区预算（草案）--社保处 3" xfId="3823"/>
    <cellStyle name="差_2-46 2" xfId="3824"/>
    <cellStyle name="差_2-46 2 2" xfId="3825"/>
    <cellStyle name="常规 2 2 2 2_本级基本支出" xfId="3826"/>
    <cellStyle name="差_2-46 3" xfId="3827"/>
    <cellStyle name="注释 7 14 3" xfId="3828"/>
    <cellStyle name="差_促进扩大信贷增量_四川省2017年省对市（州）税收返还和转移支付分地区预算（草案）--社保处" xfId="3829"/>
    <cellStyle name="差_2-46_四川省2017年省对市（州）税收返还和转移支付分地区预算（草案）--社保处" xfId="3830"/>
    <cellStyle name="差_2-46_四川省2017年省对市（州）税收返还和转移支付分地区预算（草案）--社保处 2" xfId="3831"/>
    <cellStyle name="差_2-46_四川省2017年省对市（州）税收返还和转移支付分地区预算（草案）--社保处 2 2" xfId="3832"/>
    <cellStyle name="输出 2 4" xfId="3833"/>
    <cellStyle name="差_25 消防部队大型装备建设补助经费" xfId="3834"/>
    <cellStyle name="常规 10 2 2 2 2" xfId="3835"/>
    <cellStyle name="注释 7 15 2" xfId="3836"/>
    <cellStyle name="常规 44 10" xfId="3837"/>
    <cellStyle name="差_2-52 2" xfId="3838"/>
    <cellStyle name="货币 10" xfId="3839"/>
    <cellStyle name="差_2-52_四川省2017年省对市（州）税收返还和转移支付分地区预算（草案）--社保处" xfId="3840"/>
    <cellStyle name="差_2-义务教育经费保障机制改革 2 2" xfId="3841"/>
    <cellStyle name="常规 10 2 2 5" xfId="3842"/>
    <cellStyle name="常规 53 13 2" xfId="3843"/>
    <cellStyle name="常规 48 13 2" xfId="3844"/>
    <cellStyle name="强调文字颜色 6 2 3 2" xfId="3845"/>
    <cellStyle name="差_2-60" xfId="3846"/>
    <cellStyle name="差_2-55" xfId="3847"/>
    <cellStyle name="常规 10 2 12" xfId="3848"/>
    <cellStyle name="差_2-60 2 2" xfId="3849"/>
    <cellStyle name="差_2-55 2 2" xfId="3850"/>
    <cellStyle name="差_2-58" xfId="3851"/>
    <cellStyle name="差_2-58 2" xfId="3852"/>
    <cellStyle name="常规 2 10 16 2 2" xfId="3853"/>
    <cellStyle name="常规 2 7 18" xfId="3854"/>
    <cellStyle name="常规 44 8 2" xfId="3855"/>
    <cellStyle name="差_2-58_四川省2017年省对市（州）税收返还和转移支付分地区预算（草案）--社保处 2 2" xfId="3856"/>
    <cellStyle name="好_Sheet25_四川省2017年省对市（州）税收返还和转移支付分地区预算（草案）--社保处 2 2" xfId="3857"/>
    <cellStyle name="常规 44 9" xfId="3858"/>
    <cellStyle name="差_2-58_四川省2017年省对市（州）税收返还和转移支付分地区预算（草案）--社保处 3" xfId="3859"/>
    <cellStyle name="差_2-59" xfId="3860"/>
    <cellStyle name="差_2-59_四川省2017年省对市（州）税收返还和转移支付分地区预算（草案）--社保处" xfId="3861"/>
    <cellStyle name="差_2-59_四川省2017年省对市（州）税收返还和转移支付分地区预算（草案）--社保处 2" xfId="3862"/>
    <cellStyle name="差_2-59_四川省2017年省对市（州）税收返还和转移支付分地区预算（草案）--社保处 2 2" xfId="3863"/>
    <cellStyle name="常规 18 6" xfId="3864"/>
    <cellStyle name="差_2-59_四川省2017年省对市（州）税收返还和转移支付分地区预算（草案）--社保处 3" xfId="3865"/>
    <cellStyle name="差_26 地方纪检监察机关办案补助专项资金" xfId="3866"/>
    <cellStyle name="差_26 地方纪检监察机关办案补助专项资金 2" xfId="3867"/>
    <cellStyle name="差_26 地方纪检监察机关办案补助专项资金 2 2" xfId="3868"/>
    <cellStyle name="注释 14 12" xfId="3869"/>
    <cellStyle name="常规 2 4 11 2 2" xfId="3870"/>
    <cellStyle name="差_2-62" xfId="3871"/>
    <cellStyle name="差_汇总 3" xfId="3872"/>
    <cellStyle name="差_2-62 2" xfId="3873"/>
    <cellStyle name="差_汇总 3 2" xfId="3874"/>
    <cellStyle name="注释 15 14 3" xfId="3875"/>
    <cellStyle name="差_2-62 2 2" xfId="3876"/>
    <cellStyle name="好 9 3" xfId="3877"/>
    <cellStyle name="好_2015财金互动汇总（加人行、补成都） 4" xfId="3878"/>
    <cellStyle name="差_2-62_四川省2017年省对市（州）税收返还和转移支付分地区预算（草案）--社保处" xfId="3879"/>
    <cellStyle name="好_2017年省对市（州）税收返还和转移支付预算分地区情况表（华侨事务补助）(1) 2" xfId="3880"/>
    <cellStyle name="常规 22 4 2" xfId="3881"/>
    <cellStyle name="差_2-65_四川省2017年省对市（州）税收返还和转移支付分地区预算（草案）--社保处 2" xfId="3882"/>
    <cellStyle name="常规 17 4 2" xfId="3883"/>
    <cellStyle name="常规 2 3 2 2_本级基本支出" xfId="3884"/>
    <cellStyle name="好_4-29 2" xfId="3885"/>
    <cellStyle name="差_2-65_四川省2017年省对市（州）税收返还和转移支付分地区预算（草案）--社保处 3" xfId="3886"/>
    <cellStyle name="差_4-5 2 2" xfId="3887"/>
    <cellStyle name="常规 17 4 3" xfId="3888"/>
    <cellStyle name="好_4-29 3" xfId="3889"/>
    <cellStyle name="差_2-67" xfId="3890"/>
    <cellStyle name="常规 3 2 3 2 3" xfId="3891"/>
    <cellStyle name="差_2-67 2" xfId="3892"/>
    <cellStyle name="常规 3 2 3 2 3 2" xfId="3893"/>
    <cellStyle name="差_2-67 2 2" xfId="3894"/>
    <cellStyle name="常规 2 18 14 2 2" xfId="3895"/>
    <cellStyle name="常规 51 11" xfId="3896"/>
    <cellStyle name="常规 46 11" xfId="3897"/>
    <cellStyle name="差_2-67 3" xfId="3898"/>
    <cellStyle name="差_2-67_四川省2017年省对市（州）税收返还和转移支付分地区预算（草案）--社保处" xfId="3899"/>
    <cellStyle name="常规 126 3" xfId="3900"/>
    <cellStyle name="常规 43 3 2" xfId="3901"/>
    <cellStyle name="常规 38 3 2" xfId="3902"/>
    <cellStyle name="差_2-67_四川省2017年省对市（州）税收返还和转移支付分地区预算（草案）--社保处 2" xfId="3903"/>
    <cellStyle name="差_2-67_四川省2017年省对市（州）税收返还和转移支付分地区预算（草案）--社保处 2 2" xfId="3904"/>
    <cellStyle name="差_2-67_四川省2017年省对市（州）税收返还和转移支付分地区预算（草案）--社保处 3" xfId="3905"/>
    <cellStyle name="常规 2 7_12.31" xfId="3906"/>
    <cellStyle name="千位分隔 2 3 2 2 2" xfId="3907"/>
    <cellStyle name="常规 2 9 2 2" xfId="3908"/>
    <cellStyle name="差_28 基层干训机构建设补助专项资金" xfId="3909"/>
    <cellStyle name="常规 2 9 2 2 2" xfId="3910"/>
    <cellStyle name="常规 21 3 3" xfId="3911"/>
    <cellStyle name="好_文化产业发展专项资金" xfId="3912"/>
    <cellStyle name="差_5 2017年省对市（州）税收返还和转移支付预算分地区情况表（全国重点寺观教堂维修经费业生中央财政补助资金）(1)" xfId="3913"/>
    <cellStyle name="差_28 基层干训机构建设补助专项资金 2" xfId="3914"/>
    <cellStyle name="常规 2 2 25" xfId="3915"/>
    <cellStyle name="差_28 基层干训机构建设补助专项资金 2 2" xfId="3916"/>
    <cellStyle name="常规 21 3 3 2" xfId="3917"/>
    <cellStyle name="好_文化产业发展专项资金 2" xfId="3918"/>
    <cellStyle name="差_5 2017年省对市（州）税收返还和转移支付预算分地区情况表（全国重点寺观教堂维修经费业生中央财政补助资金）(1) 2" xfId="3919"/>
    <cellStyle name="常规 60 12 2" xfId="3920"/>
    <cellStyle name="常规 55 12 2" xfId="3921"/>
    <cellStyle name="强调文字颜色 5 9" xfId="3922"/>
    <cellStyle name="差_汇总_1 2 2" xfId="3923"/>
    <cellStyle name="差_2-财金互动 2" xfId="3924"/>
    <cellStyle name="差_汇总_1 2 3" xfId="3925"/>
    <cellStyle name="常规 60 12 3" xfId="3926"/>
    <cellStyle name="常规 55 12 3" xfId="3927"/>
    <cellStyle name="差_2-财金互动 3" xfId="3928"/>
    <cellStyle name="链接单元格 10" xfId="3929"/>
    <cellStyle name="差_2-义务教育经费保障机制改革" xfId="3930"/>
    <cellStyle name="链接单元格 10 2" xfId="3931"/>
    <cellStyle name="差_2-义务教育经费保障机制改革 2" xfId="3932"/>
    <cellStyle name="差_3 2017年省对市（州）税收返还和转移支付预算分地区情况表（到村任职）" xfId="3933"/>
    <cellStyle name="常规 62 11 3" xfId="3934"/>
    <cellStyle name="常规 57 11 3" xfId="3935"/>
    <cellStyle name="差_3 2017年省对市（州）税收返还和转移支付预算分地区情况表（到村任职） 2" xfId="3936"/>
    <cellStyle name="差_3 2017年省对市（州）税收返还和转移支付预算分地区情况表（到村任职） 2 2" xfId="3937"/>
    <cellStyle name="差_3 2017年省对市（州）税收返还和转移支付预算分地区情况表（到村任职） 3" xfId="3938"/>
    <cellStyle name="解释性文本 3 2" xfId="3939"/>
    <cellStyle name="常规 2 16 15 2" xfId="3940"/>
    <cellStyle name="差_3-创业担保贷款贴息及奖补" xfId="3941"/>
    <cellStyle name="常规 2 16 15 2 2" xfId="3942"/>
    <cellStyle name="差_3-创业担保贷款贴息及奖补 2" xfId="3943"/>
    <cellStyle name="常规 51 15 3" xfId="3944"/>
    <cellStyle name="常规 46 15 3" xfId="3945"/>
    <cellStyle name="常规 23 4" xfId="3946"/>
    <cellStyle name="常规 18 4" xfId="3947"/>
    <cellStyle name="差_3-创业担保贷款贴息及奖补 2 2" xfId="3948"/>
    <cellStyle name="差_3-创业担保贷款贴息及奖补 3" xfId="3949"/>
    <cellStyle name="好_2016年四川省省级一般公共预算支出执行情况表 2 2" xfId="3950"/>
    <cellStyle name="差_3-义务教育均衡发展专项" xfId="3951"/>
    <cellStyle name="差_3-义务教育均衡发展专项 2" xfId="3952"/>
    <cellStyle name="差_3-义务教育均衡发展专项 2 2" xfId="3953"/>
    <cellStyle name="差_3-义务教育均衡发展专项 3" xfId="3954"/>
    <cellStyle name="好_27 妇女儿童事业发展专项资金 2 2" xfId="3955"/>
    <cellStyle name="差_4" xfId="3956"/>
    <cellStyle name="差_4 2" xfId="3957"/>
    <cellStyle name="常规 2 9 7 2" xfId="3958"/>
    <cellStyle name="差_4 3" xfId="3959"/>
    <cellStyle name="常规 10 4 2 3 2" xfId="3960"/>
    <cellStyle name="差_4-11" xfId="3961"/>
    <cellStyle name="适中 12 2" xfId="3962"/>
    <cellStyle name="差_4-11 2" xfId="3963"/>
    <cellStyle name="差_4-30 3" xfId="3964"/>
    <cellStyle name="差_4-11 2 2" xfId="3965"/>
    <cellStyle name="差_4-11 3" xfId="3966"/>
    <cellStyle name="差_4-12" xfId="3967"/>
    <cellStyle name="常规 20_2015年全省及省级财政收支执行及2016年预算草案表（20160120）企业处修改" xfId="3968"/>
    <cellStyle name="差_4-12 2" xfId="3969"/>
    <cellStyle name="差_4-12 2 2" xfId="3970"/>
    <cellStyle name="差_4-12 3" xfId="3971"/>
    <cellStyle name="差_4-14 2" xfId="3972"/>
    <cellStyle name="差_促进扩大信贷增量 2 5" xfId="3973"/>
    <cellStyle name="差_4-14 2 2" xfId="3974"/>
    <cellStyle name="差_4-14 3" xfId="3975"/>
    <cellStyle name="差_4-15" xfId="3976"/>
    <cellStyle name="差_4-20" xfId="3977"/>
    <cellStyle name="常规 50 7 2 2" xfId="3978"/>
    <cellStyle name="常规 45 7 2 2" xfId="3979"/>
    <cellStyle name="常规 3 3 3 2 2 2" xfId="3980"/>
    <cellStyle name="差_4-15 3" xfId="3981"/>
    <cellStyle name="差_4-20 3" xfId="3982"/>
    <cellStyle name="常规 2 4 10 2" xfId="3983"/>
    <cellStyle name="差_4-21" xfId="3984"/>
    <cellStyle name="常规 2 4 10 2 2" xfId="3985"/>
    <cellStyle name="差_4-21 2" xfId="3986"/>
    <cellStyle name="汇总 12" xfId="3987"/>
    <cellStyle name="差_四川省2017年省对市（州）税收返还和转移支付分地区预算（草案）--教科文处" xfId="3988"/>
    <cellStyle name="差_4-21 2 2" xfId="3989"/>
    <cellStyle name="强调文字颜色 4 13" xfId="3990"/>
    <cellStyle name="差_4-21 3" xfId="3991"/>
    <cellStyle name="差_4-22 2" xfId="3992"/>
    <cellStyle name="差_4-22 3" xfId="3993"/>
    <cellStyle name="差_四川省2017年省对市（州）税收返还和转移支付分地区预算（草案）--行政政法处" xfId="3994"/>
    <cellStyle name="常规 2 7 4 2" xfId="3995"/>
    <cellStyle name="差_4-23" xfId="3996"/>
    <cellStyle name="差_四川省2017年省对市（州）税收返还和转移支付分地区预算（草案）--行政政法处 2" xfId="3997"/>
    <cellStyle name="常规 2 7 4 2 2" xfId="3998"/>
    <cellStyle name="差_4-23 2" xfId="3999"/>
    <cellStyle name="差_四川省2017年省对市（州）税收返还和转移支付分地区预算（草案）--行政政法处 3" xfId="4000"/>
    <cellStyle name="差_4-23 3" xfId="4001"/>
    <cellStyle name="差_4-24" xfId="4002"/>
    <cellStyle name="差_4-24 2" xfId="4003"/>
    <cellStyle name="差_4-24 2 2" xfId="4004"/>
    <cellStyle name="差_4-24 3" xfId="4005"/>
    <cellStyle name="差_本级一般支出" xfId="4006"/>
    <cellStyle name="差_4-29" xfId="4007"/>
    <cellStyle name="差_本级一般支出 2" xfId="4008"/>
    <cellStyle name="差_4-29 2" xfId="4009"/>
    <cellStyle name="差_本级一般支出 2 2" xfId="4010"/>
    <cellStyle name="差_4-29 2 2" xfId="4011"/>
    <cellStyle name="差_本级一般支出 3" xfId="4012"/>
    <cellStyle name="好_四川省2017年省对市（州）税收返还和转移支付分地区预算（草案）--行政政法处 2" xfId="4013"/>
    <cellStyle name="差_4-29 3" xfId="4014"/>
    <cellStyle name="差_汇总 3_2017年省对市(州)税收返还和转移支付预算 2" xfId="4015"/>
    <cellStyle name="常规 2 8 16 2 2" xfId="4016"/>
    <cellStyle name="差_4-30" xfId="4017"/>
    <cellStyle name="差_汇总 3_2017年省对市(州)税收返还和转移支付预算 3" xfId="4018"/>
    <cellStyle name="常规 5 3 2" xfId="4019"/>
    <cellStyle name="常规 138 2" xfId="4020"/>
    <cellStyle name="注释 12 3 2" xfId="4021"/>
    <cellStyle name="差_4-31" xfId="4022"/>
    <cellStyle name="差_4-31 2" xfId="4023"/>
    <cellStyle name="差_4-31 2 2" xfId="4024"/>
    <cellStyle name="差_4-31 3" xfId="4025"/>
    <cellStyle name="常规 2 11 10 2" xfId="4026"/>
    <cellStyle name="差_4-5" xfId="4027"/>
    <cellStyle name="好_促进扩大信贷增量 3_四川省2017年省对市（州）税收返还和转移支付分地区预算（草案）--社保处 2 2" xfId="4028"/>
    <cellStyle name="常规 2 11 10 2 2" xfId="4029"/>
    <cellStyle name="常规 10 4 3_本级基本支出" xfId="4030"/>
    <cellStyle name="差_4-5 2" xfId="4031"/>
    <cellStyle name="差_汇总_四川省2017年省对市（州）税收返还和转移支付分地区预算（草案）--社保处" xfId="4032"/>
    <cellStyle name="差_4-8 2" xfId="4033"/>
    <cellStyle name="差_4-9" xfId="4034"/>
    <cellStyle name="差_4-9 2" xfId="4035"/>
    <cellStyle name="差_4-9 3" xfId="4036"/>
    <cellStyle name="差_汇总 2 2 3" xfId="4037"/>
    <cellStyle name="常规 2 3 4 3 2" xfId="4038"/>
    <cellStyle name="差_4-农村义教“营养改善计划” 2 2" xfId="4039"/>
    <cellStyle name="常规 2 4 8" xfId="4040"/>
    <cellStyle name="常规 2 8 12 2 2" xfId="4041"/>
    <cellStyle name="好_14 2017年省对市（州）税收返还和转移支付预算分地区情况表（支持基层政权建设补助资金）(1) 2 2" xfId="4042"/>
    <cellStyle name="常规 2 3 4 4" xfId="4043"/>
    <cellStyle name="差_4-农村义教“营养改善计划” 3" xfId="4044"/>
    <cellStyle name="常规 24 2_本级基本支出" xfId="4045"/>
    <cellStyle name="常规 19 2_本级基本支出" xfId="4046"/>
    <cellStyle name="好_文化产业发展专项资金 2 2" xfId="4047"/>
    <cellStyle name="差_5 2017年省对市（州）税收返还和转移支付预算分地区情况表（全国重点寺观教堂维修经费业生中央财政补助资金）(1) 2 2" xfId="4048"/>
    <cellStyle name="常规 2 2 26" xfId="4049"/>
    <cellStyle name="差_Sheet18_四川省2017年省对市（州）税收返还和转移支付分地区预算（草案）--社保处" xfId="4050"/>
    <cellStyle name="好_文化产业发展专项资金 3" xfId="4051"/>
    <cellStyle name="好 2 2 3 2 2" xfId="4052"/>
    <cellStyle name="差_5 2017年省对市（州）税收返还和转移支付预算分地区情况表（全国重点寺观教堂维修经费业生中央财政补助资金）(1) 3" xfId="4053"/>
    <cellStyle name="输入 2 2 2 2" xfId="4054"/>
    <cellStyle name="常规 2 8 2 2 2" xfId="4055"/>
    <cellStyle name="常规 2 7 14 2" xfId="4056"/>
    <cellStyle name="差_5-农村教师周转房建设" xfId="4057"/>
    <cellStyle name="常规 2 7 14 2 2" xfId="4058"/>
    <cellStyle name="差_5-农村教师周转房建设 2" xfId="4059"/>
    <cellStyle name="常规 14 2_本级基本支出" xfId="4060"/>
    <cellStyle name="差_5-农村教师周转房建设 2 2" xfId="4061"/>
    <cellStyle name="差_四川省2017年省对市（州）税收返还和转移支付分地区预算（草案）--社保处 2 2" xfId="4062"/>
    <cellStyle name="差_Sheet19 3" xfId="4063"/>
    <cellStyle name="注释 10 14 3" xfId="4064"/>
    <cellStyle name="差_6" xfId="4065"/>
    <cellStyle name="差_6 2" xfId="4066"/>
    <cellStyle name="好_2015直接融资汇总表 2 2_2017年省对市(州)税收返还和转移支付预算" xfId="4067"/>
    <cellStyle name="常规 33 2 3" xfId="4068"/>
    <cellStyle name="常规 28 2 3" xfId="4069"/>
    <cellStyle name="差_6 2 2" xfId="4070"/>
    <cellStyle name="好_2015直接融资汇总表 2 2_2017年省对市(州)税收返还和转移支付预算 2" xfId="4071"/>
    <cellStyle name="常规 2 9 9 2" xfId="4072"/>
    <cellStyle name="差_6 3" xfId="4073"/>
    <cellStyle name="差_6-扶持民办教育专项" xfId="4074"/>
    <cellStyle name="强调文字颜色 2 11" xfId="4075"/>
    <cellStyle name="常规 12 3 3" xfId="4076"/>
    <cellStyle name="常规 54 17" xfId="4077"/>
    <cellStyle name="常规 49 17" xfId="4078"/>
    <cellStyle name="汇总 12 2 2" xfId="4079"/>
    <cellStyle name="差_四川省2017年省对市（州）税收返还和转移支付分地区预算（草案）--教科文处 2 2" xfId="4080"/>
    <cellStyle name="差_6-扶持民办教育专项 2" xfId="4081"/>
    <cellStyle name="强调文字颜色 2 11 2" xfId="4082"/>
    <cellStyle name="常规 11 2 2 2 3" xfId="4083"/>
    <cellStyle name="差_6-省级财政政府与社会资本合作项目综合补助资金 2" xfId="4084"/>
    <cellStyle name="差_6-省级财政政府与社会资本合作项目综合补助资金 2 2" xfId="4085"/>
    <cellStyle name="常规 2 11 5 2" xfId="4086"/>
    <cellStyle name="常规 14 2 4" xfId="4087"/>
    <cellStyle name="差_7 2017年省对市（州）税收返还和转移支付预算分地区情况表（省级旅游发展资金）(1)" xfId="4088"/>
    <cellStyle name="常规 2 11 5 2 2" xfId="4089"/>
    <cellStyle name="差_7 2017年省对市（州）税收返还和转移支付预算分地区情况表（省级旅游发展资金）(1) 2" xfId="4090"/>
    <cellStyle name="差_Sheet25_四川省2017年省对市（州）税收返还和转移支付分地区预算（草案）--社保处 3" xfId="4091"/>
    <cellStyle name="好_2-60_四川省2017年省对市（州）税收返还和转移支付分地区预算（草案）--社保处 3" xfId="4092"/>
    <cellStyle name="好_2-55_四川省2017年省对市（州）税收返还和转移支付分地区预算（草案）--社保处 3" xfId="4093"/>
    <cellStyle name="差_7 2017年省对市（州）税收返还和转移支付预算分地区情况表（省级旅游发展资金）(1) 3" xfId="4094"/>
    <cellStyle name="常规 50 16 2" xfId="4095"/>
    <cellStyle name="差_7-普惠金融政府和社会资本合作以奖代补资金 2" xfId="4096"/>
    <cellStyle name="常规 45 16 2" xfId="4097"/>
    <cellStyle name="常规 50 3" xfId="4098"/>
    <cellStyle name="常规 45 3" xfId="4099"/>
    <cellStyle name="差_7-普惠金融政府和社会资本合作以奖代补资金 2 2" xfId="4100"/>
    <cellStyle name="差_7-普惠金融政府和社会资本合作以奖代补资金 3" xfId="4101"/>
    <cellStyle name="差_7-中等职业教育发展专项经费" xfId="4102"/>
    <cellStyle name="输入 4 2" xfId="4103"/>
    <cellStyle name="差_7-中等职业教育发展专项经费 3" xfId="4104"/>
    <cellStyle name="常规 2 7 15 2" xfId="4105"/>
    <cellStyle name="常规 2 7 20 2" xfId="4106"/>
    <cellStyle name="千位分隔 21 2 2" xfId="4107"/>
    <cellStyle name="千位分隔 16 2 2" xfId="4108"/>
    <cellStyle name="差_9 2017年省对市（州）税收返还和转移支付预算分地区情况表（全省工商行政管理专项经费）(1) 2" xfId="4109"/>
    <cellStyle name="常规 2 7 15 2 2" xfId="4110"/>
    <cellStyle name="差_9 2017年省对市（州）税收返还和转移支付预算分地区情况表（全省工商行政管理专项经费）(1) 2 2" xfId="4111"/>
    <cellStyle name="差_Sheet1 2" xfId="4112"/>
    <cellStyle name="好_Sheet32 2 2" xfId="4113"/>
    <cellStyle name="好_Sheet27 2 2" xfId="4114"/>
    <cellStyle name="差_Sheet1 3" xfId="4115"/>
    <cellStyle name="差_Sheet1 3 2" xfId="4116"/>
    <cellStyle name="常规 90 3" xfId="4117"/>
    <cellStyle name="常规 85 3" xfId="4118"/>
    <cellStyle name="差_Sheet14" xfId="4119"/>
    <cellStyle name="差_Sheet14 2" xfId="4120"/>
    <cellStyle name="差_Sheet14 2 2" xfId="4121"/>
    <cellStyle name="差_Sheet14 3" xfId="4122"/>
    <cellStyle name="常规 2 3 2 2 3 2" xfId="4123"/>
    <cellStyle name="差_Sheet14_四川省2017年省对市（州）税收返还和转移支付分地区预算（草案）--社保处" xfId="4124"/>
    <cellStyle name="差_Sheet14_四川省2017年省对市（州）税收返还和转移支付分地区预算（草案）--社保处 2" xfId="4125"/>
    <cellStyle name="差_Sheet14_四川省2017年省对市（州）税收返还和转移支付分地区预算（草案）--社保处 2 2" xfId="4126"/>
    <cellStyle name="输出 2_本级一般收入" xfId="4127"/>
    <cellStyle name="差_汇总_2 2 3 2" xfId="4128"/>
    <cellStyle name="差_Sheet14_四川省2017年省对市（州）税收返还和转移支付分地区预算（草案）--社保处 3" xfId="4129"/>
    <cellStyle name="常规 3 10" xfId="4130"/>
    <cellStyle name="差_Sheet15" xfId="4131"/>
    <cellStyle name="差_Sheet20" xfId="4132"/>
    <cellStyle name="常规 2 2 11 2" xfId="4133"/>
    <cellStyle name="注释 10 10" xfId="4134"/>
    <cellStyle name="好_2-50" xfId="4135"/>
    <cellStyle name="好_2-45" xfId="4136"/>
    <cellStyle name="差_Sheet15 2" xfId="4137"/>
    <cellStyle name="差_Sheet20 2" xfId="4138"/>
    <cellStyle name="常规 2 2 11 2 2" xfId="4139"/>
    <cellStyle name="注释 10 10 2" xfId="4140"/>
    <cellStyle name="好_2-50 2" xfId="4141"/>
    <cellStyle name="好_2-45 2" xfId="4142"/>
    <cellStyle name="常规 27 2 2 3" xfId="4143"/>
    <cellStyle name="差_Sheet15 2 2" xfId="4144"/>
    <cellStyle name="差_Sheet20 2 2" xfId="4145"/>
    <cellStyle name="注释 10 10 2 2" xfId="4146"/>
    <cellStyle name="好_2-50 2 2" xfId="4147"/>
    <cellStyle name="好_2-45 2 2" xfId="4148"/>
    <cellStyle name="常规 2 12 11" xfId="4149"/>
    <cellStyle name="差_Sheet15_四川省2017年省对市（州）税收返还和转移支付分地区预算（草案）--社保处 2" xfId="4150"/>
    <cellStyle name="差_Sheet20_四川省2017年省对市（州）税收返还和转移支付分地区预算（草案）--社保处 2" xfId="4151"/>
    <cellStyle name="好_2-50_四川省2017年省对市（州）税收返还和转移支付分地区预算（草案）--社保处 2" xfId="4152"/>
    <cellStyle name="好_2-45_四川省2017年省对市（州）税收返还和转移支付分地区预算（草案）--社保处 2" xfId="4153"/>
    <cellStyle name="好_2017年省对市（州）税收返还和转移支付预算分地区情况表（华侨事务补助）(1)_四川省2017年省对市（州）税收返还和转移支付分地区预算（草案）--社保处 3" xfId="4154"/>
    <cellStyle name="常规 2 6 10" xfId="4155"/>
    <cellStyle name="好_2015直接融资汇总表 2_2017年省对市(州)税收返还和转移支付预算 2" xfId="4156"/>
    <cellStyle name="常规 2 12 11 2" xfId="4157"/>
    <cellStyle name="差_Sheet15_四川省2017年省对市（州）税收返还和转移支付分地区预算（草案）--社保处 2 2" xfId="4158"/>
    <cellStyle name="差_Sheet20_四川省2017年省对市（州）税收返还和转移支付分地区预算（草案）--社保处 2 2" xfId="4159"/>
    <cellStyle name="好_2-50_四川省2017年省对市（州）税收返还和转移支付分地区预算（草案）--社保处 2 2" xfId="4160"/>
    <cellStyle name="好_2-45_四川省2017年省对市（州）税收返还和转移支付分地区预算（草案）--社保处 2 2" xfId="4161"/>
    <cellStyle name="常规 2 12 12" xfId="4162"/>
    <cellStyle name="差_Sheet15_四川省2017年省对市（州）税收返还和转移支付分地区预算（草案）--社保处 3" xfId="4163"/>
    <cellStyle name="差_Sheet20_四川省2017年省对市（州）税收返还和转移支付分地区预算（草案）--社保处 3" xfId="4164"/>
    <cellStyle name="好_2-50_四川省2017年省对市（州）税收返还和转移支付分地区预算（草案）--社保处 3" xfId="4165"/>
    <cellStyle name="好_2-45_四川省2017年省对市（州）税收返还和转移支付分地区预算（草案）--社保处 3" xfId="4166"/>
    <cellStyle name="常规 2 19 16 2" xfId="4167"/>
    <cellStyle name="常规 3 11" xfId="4168"/>
    <cellStyle name="差_Sheet16" xfId="4169"/>
    <cellStyle name="注释 10 11" xfId="4170"/>
    <cellStyle name="好_2-46" xfId="4171"/>
    <cellStyle name="常规 2 19 16 2 2" xfId="4172"/>
    <cellStyle name="差_Sheet16 2" xfId="4173"/>
    <cellStyle name="注释 10 11 2" xfId="4174"/>
    <cellStyle name="好_2-46 2" xfId="4175"/>
    <cellStyle name="差_Sheet16 2 2" xfId="4176"/>
    <cellStyle name="注释 10 11 2 2" xfId="4177"/>
    <cellStyle name="好_2-46 2 2" xfId="4178"/>
    <cellStyle name="差_Sheet16 3" xfId="4179"/>
    <cellStyle name="注释 10 11 3" xfId="4180"/>
    <cellStyle name="好_2-46 3" xfId="4181"/>
    <cellStyle name="好_2-46_四川省2017年省对市（州）税收返还和转移支付分地区预算（草案）--社保处 2" xfId="4182"/>
    <cellStyle name="注释 6 6 2" xfId="4183"/>
    <cellStyle name="差_Sheet16_四川省2017年省对市（州）税收返还和转移支付分地区预算（草案）--社保处 2" xfId="4184"/>
    <cellStyle name="好_2-46_四川省2017年省对市（州）税收返还和转移支付分地区预算（草案）--社保处 2 2" xfId="4185"/>
    <cellStyle name="注释 6 6 2 2" xfId="4186"/>
    <cellStyle name="差_Sheet16_四川省2017年省对市（州）税收返还和转移支付分地区预算（草案）--社保处 2 2" xfId="4187"/>
    <cellStyle name="常规 2 5 2 2 2" xfId="4188"/>
    <cellStyle name="检查单元格 6 2" xfId="4189"/>
    <cellStyle name="好_2-46_四川省2017年省对市（州）税收返还和转移支付分地区预算（草案）--社保处 3" xfId="4190"/>
    <cellStyle name="注释 6 6 3" xfId="4191"/>
    <cellStyle name="差_Sheet16_四川省2017年省对市（州）税收返还和转移支付分地区预算（草案）--社保处 3" xfId="4192"/>
    <cellStyle name="常规 2 3 15 2 2" xfId="4193"/>
    <cellStyle name="常规 11 2 2_本级基本支出" xfId="4194"/>
    <cellStyle name="差_Sheet18" xfId="4195"/>
    <cellStyle name="注释 10 13" xfId="4196"/>
    <cellStyle name="差_Sheet18_四川省2017年省对市（州）税收返还和转移支付分地区预算（草案）--社保处 2" xfId="4197"/>
    <cellStyle name="差_Sheet18_四川省2017年省对市（州）税收返还和转移支付分地区预算（草案）--社保处 2 2" xfId="4198"/>
    <cellStyle name="差_Sheet18_四川省2017年省对市（州）税收返还和转移支付分地区预算（草案）--社保处 3" xfId="4199"/>
    <cellStyle name="差_Sheet19" xfId="4200"/>
    <cellStyle name="注释 10 14" xfId="4201"/>
    <cellStyle name="差_Sheet19 2" xfId="4202"/>
    <cellStyle name="注释 10 14 2" xfId="4203"/>
    <cellStyle name="差_Sheet19 2 2" xfId="4204"/>
    <cellStyle name="注释 10 14 2 2" xfId="4205"/>
    <cellStyle name="差_Sheet19_四川省2017年省对市（州）税收返还和转移支付分地区预算（草案）--社保处" xfId="4206"/>
    <cellStyle name="常规 12 4 2" xfId="4207"/>
    <cellStyle name="差_Sheet19_四川省2017年省对市（州）税收返还和转移支付分地区预算（草案）--社保处 2" xfId="4208"/>
    <cellStyle name="差_Sheet19_四川省2017年省对市（州）税收返还和转移支付分地区预算（草案）--社保处 2 2" xfId="4209"/>
    <cellStyle name="常规 2 6 2 2" xfId="4210"/>
    <cellStyle name="差_Sheet2" xfId="4211"/>
    <cellStyle name="常规 2 10 13 2 2" xfId="4212"/>
    <cellStyle name="差_Sheet2 3" xfId="4213"/>
    <cellStyle name="差_Sheet22" xfId="4214"/>
    <cellStyle name="注释 10 12" xfId="4215"/>
    <cellStyle name="好_2-52" xfId="4216"/>
    <cellStyle name="差_Sheet22 2" xfId="4217"/>
    <cellStyle name="注释 10 12 2" xfId="4218"/>
    <cellStyle name="好_2-52 2" xfId="4219"/>
    <cellStyle name="差_Sheet22 2 2" xfId="4220"/>
    <cellStyle name="注释 10 12 2 2" xfId="4221"/>
    <cellStyle name="好_2-52 2 2" xfId="4222"/>
    <cellStyle name="差_Sheet22 3" xfId="4223"/>
    <cellStyle name="注释 10 12 3" xfId="4224"/>
    <cellStyle name="好_2-52 3" xfId="4225"/>
    <cellStyle name="常规 52 17" xfId="4226"/>
    <cellStyle name="常规 47 17" xfId="4227"/>
    <cellStyle name="差_Sheet22_四川省2017年省对市（州）税收返还和转移支付分地区预算（草案）--社保处" xfId="4228"/>
    <cellStyle name="好_2-52_四川省2017年省对市（州）税收返还和转移支付分地区预算（草案）--社保处" xfId="4229"/>
    <cellStyle name="差_Sheet22_四川省2017年省对市（州）税收返还和转移支付分地区预算（草案）--社保处 2 2" xfId="4230"/>
    <cellStyle name="好_2-52_四川省2017年省对市（州）税收返还和转移支付分地区预算（草案）--社保处 2 2" xfId="4231"/>
    <cellStyle name="常规 92" xfId="4232"/>
    <cellStyle name="常规 87" xfId="4233"/>
    <cellStyle name="差_Sheet25" xfId="4234"/>
    <cellStyle name="注释 10 15" xfId="4235"/>
    <cellStyle name="好_2-60" xfId="4236"/>
    <cellStyle name="好_2-55" xfId="4237"/>
    <cellStyle name="差_国家级非物质文化遗产保护专项资金" xfId="4238"/>
    <cellStyle name="差_Sheet25 2" xfId="4239"/>
    <cellStyle name="注释 10 15 2" xfId="4240"/>
    <cellStyle name="好_2-60 2" xfId="4241"/>
    <cellStyle name="好_2-55 2" xfId="4242"/>
    <cellStyle name="好_2-59" xfId="4243"/>
    <cellStyle name="差_国家级非物质文化遗产保护专项资金 2" xfId="4244"/>
    <cellStyle name="差_Sheet29" xfId="4245"/>
    <cellStyle name="差_Sheet25 2 2" xfId="4246"/>
    <cellStyle name="好_2-60 2 2" xfId="4247"/>
    <cellStyle name="好_2-55 2 2" xfId="4248"/>
    <cellStyle name="差_Sheet25_四川省2017年省对市（州）税收返还和转移支付分地区预算（草案）--社保处" xfId="4249"/>
    <cellStyle name="好_2-60_四川省2017年省对市（州）税收返还和转移支付分地区预算（草案）--社保处" xfId="4250"/>
    <cellStyle name="好_2-55_四川省2017年省对市（州）税收返还和转移支付分地区预算（草案）--社保处" xfId="4251"/>
    <cellStyle name="警告文本 10 2" xfId="4252"/>
    <cellStyle name="好_1-政策性保险财政补助资金 2" xfId="4253"/>
    <cellStyle name="好_23 铁路护路专项经费" xfId="4254"/>
    <cellStyle name="好_1-政策性保险财政补助资金 2 2" xfId="4255"/>
    <cellStyle name="差_Sheet25_四川省2017年省对市（州）税收返还和转移支付分地区预算（草案）--社保处 2" xfId="4256"/>
    <cellStyle name="好_2-60_四川省2017年省对市（州）税收返还和转移支付分地区预算（草案）--社保处 2" xfId="4257"/>
    <cellStyle name="好_2-55_四川省2017年省对市（州）税收返还和转移支付分地区预算（草案）--社保处 2" xfId="4258"/>
    <cellStyle name="好_23 铁路护路专项经费 2" xfId="4259"/>
    <cellStyle name="差_Sheet25_四川省2017年省对市（州）税收返还和转移支付分地区预算（草案）--社保处 2 2" xfId="4260"/>
    <cellStyle name="好_2-60_四川省2017年省对市（州）税收返还和转移支付分地区预算（草案）--社保处 2 2" xfId="4261"/>
    <cellStyle name="好_2-55_四川省2017年省对市（州）税收返还和转移支付分地区预算（草案）--社保处 2 2" xfId="4262"/>
    <cellStyle name="差_Sheet26" xfId="4263"/>
    <cellStyle name="注释 3_本级基本支出" xfId="4264"/>
    <cellStyle name="注释 10 16" xfId="4265"/>
    <cellStyle name="常规 60 15 2" xfId="4266"/>
    <cellStyle name="常规 55 15 2" xfId="4267"/>
    <cellStyle name="差_Sheet26 3" xfId="4268"/>
    <cellStyle name="差_Sheet27" xfId="4269"/>
    <cellStyle name="差_Sheet32" xfId="4270"/>
    <cellStyle name="好_2-62" xfId="4271"/>
    <cellStyle name="常规 60 15 3" xfId="4272"/>
    <cellStyle name="常规 55 15 3" xfId="4273"/>
    <cellStyle name="差_Sheet27 2" xfId="4274"/>
    <cellStyle name="差_Sheet32 2" xfId="4275"/>
    <cellStyle name="好_2-62 2" xfId="4276"/>
    <cellStyle name="差_Sheet27 2 2" xfId="4277"/>
    <cellStyle name="差_Sheet32 2 2" xfId="4278"/>
    <cellStyle name="好_2-62 2 2" xfId="4279"/>
    <cellStyle name="差_Sheet27 3" xfId="4280"/>
    <cellStyle name="差_Sheet32 3" xfId="4281"/>
    <cellStyle name="好_2-62 3" xfId="4282"/>
    <cellStyle name="货币 5 3" xfId="4283"/>
    <cellStyle name="差_Sheet27_四川省2017年省对市（州）税收返还和转移支付分地区预算（草案）--社保处" xfId="4284"/>
    <cellStyle name="差_Sheet32_四川省2017年省对市（州）税收返还和转移支付分地区预算（草案）--社保处" xfId="4285"/>
    <cellStyle name="好_2-62_四川省2017年省对市（州）税收返还和转移支付分地区预算（草案）--社保处" xfId="4286"/>
    <cellStyle name="好_2-59 2" xfId="4287"/>
    <cellStyle name="差_国家级非物质文化遗产保护专项资金 2 2" xfId="4288"/>
    <cellStyle name="差_Sheet29 2" xfId="4289"/>
    <cellStyle name="差_Sheet29 2 2" xfId="4290"/>
    <cellStyle name="好_2-59 2 2" xfId="4291"/>
    <cellStyle name="差_汇总_2 2 2 2" xfId="4292"/>
    <cellStyle name="注释 13 9 3" xfId="4293"/>
    <cellStyle name="好_2-59_四川省2017年省对市（州）税收返还和转移支付分地区预算（草案）--社保处" xfId="4294"/>
    <cellStyle name="常规 2 3 2 12" xfId="4295"/>
    <cellStyle name="适中 7" xfId="4296"/>
    <cellStyle name="差_Sheet29_四川省2017年省对市（州）税收返还和转移支付分地区预算（草案）--社保处" xfId="4297"/>
    <cellStyle name="适中 7 2" xfId="4298"/>
    <cellStyle name="差_Sheet29_四川省2017年省对市（州）税收返还和转移支付分地区预算（草案）--社保处 2" xfId="4299"/>
    <cellStyle name="好_2-59_四川省2017年省对市（州）税收返还和转移支付分地区预算（草案）--社保处 2" xfId="4300"/>
    <cellStyle name="差_Sheet29_四川省2017年省对市（州）税收返还和转移支付分地区预算（草案）--社保处 2 2" xfId="4301"/>
    <cellStyle name="好_2-59_四川省2017年省对市（州）税收返还和转移支付分地区预算（草案）--社保处 2 2" xfId="4302"/>
    <cellStyle name="差_Sheet33_四川省2017年省对市（州）税收返还和转移支付分地区预算（草案）--社保处" xfId="4303"/>
    <cellStyle name="好_2-58_四川省2017年省对市（州）税收返还和转移支付分地区预算（草案）--社保处" xfId="4304"/>
    <cellStyle name="常规 3 6" xfId="4305"/>
    <cellStyle name="差_Sheet7" xfId="4306"/>
    <cellStyle name="注释 10 6" xfId="4307"/>
    <cellStyle name="差_Sheet7 2" xfId="4308"/>
    <cellStyle name="注释 10 6 2" xfId="4309"/>
    <cellStyle name="差_省级文化发展专项资金" xfId="4310"/>
    <cellStyle name="差_Sheet7 2 2" xfId="4311"/>
    <cellStyle name="注释 10 6 2 2" xfId="4312"/>
    <cellStyle name="常规 2 3_12.31" xfId="4313"/>
    <cellStyle name="差_本级基本支出 2" xfId="4314"/>
    <cellStyle name="差_本级基本支出 2 2" xfId="4315"/>
    <cellStyle name="差_本级一般收入" xfId="4316"/>
    <cellStyle name="千位分隔 2 2 2 2 3" xfId="4317"/>
    <cellStyle name="差_本级一般收入 2" xfId="4318"/>
    <cellStyle name="千位分隔 2 2 2 2 3 2" xfId="4319"/>
    <cellStyle name="差_本级一般收入 2 2" xfId="4320"/>
    <cellStyle name="常规 10_123" xfId="4321"/>
    <cellStyle name="千位分隔 2 2 2 2 4" xfId="4322"/>
    <cellStyle name="差_本级一般收入 3" xfId="4323"/>
    <cellStyle name="好_4-31 3" xfId="4324"/>
    <cellStyle name="常规 2 14 9 2 2" xfId="4325"/>
    <cellStyle name="差_促进扩大信贷增量" xfId="4326"/>
    <cellStyle name="差_促进扩大信贷增量 2" xfId="4327"/>
    <cellStyle name="差_促进扩大信贷增量 2 2_2017年省对市(州)税收返还和转移支付预算" xfId="4328"/>
    <cellStyle name="货币 6 3" xfId="4329"/>
    <cellStyle name="差_促进扩大信贷增量 2 2_2017年省对市(州)税收返还和转移支付预算 2" xfId="4330"/>
    <cellStyle name="差_促进扩大信贷增量 2 2_2017年省对市(州)税收返还和转移支付预算 2 2" xfId="4331"/>
    <cellStyle name="差_促进扩大信贷增量 2 2_2017年省对市(州)税收返还和转移支付预算 3" xfId="4332"/>
    <cellStyle name="常规 10 2 2 3 2 3" xfId="4333"/>
    <cellStyle name="差_促进扩大信贷增量 2 2_四川省2017年省对市（州）税收返还和转移支付分地区预算（草案）--社保处" xfId="4334"/>
    <cellStyle name="差_促进扩大信贷增量 2 2_四川省2017年省对市（州）税收返还和转移支付分地区预算（草案）--社保处 2" xfId="4335"/>
    <cellStyle name="常规 2 14" xfId="4336"/>
    <cellStyle name="强调文字颜色 3 7" xfId="4337"/>
    <cellStyle name="差_促进扩大信贷增量 2 2_四川省2017年省对市（州）税收返还和转移支付分地区预算（草案）--社保处 3" xfId="4338"/>
    <cellStyle name="常规 2 15" xfId="4339"/>
    <cellStyle name="常规 2 20" xfId="4340"/>
    <cellStyle name="强调文字颜色 3 8" xfId="4341"/>
    <cellStyle name="差_促进扩大信贷增量 2 3 3" xfId="4342"/>
    <cellStyle name="链接单元格 14" xfId="4343"/>
    <cellStyle name="差_促进扩大信贷增量 2_四川省2017年省对市（州）税收返还和转移支付分地区预算（草案）--社保处" xfId="4344"/>
    <cellStyle name="好_汇总 2 2_四川省2017年省对市（州）税收返还和转移支付分地区预算（草案）--社保处 2 2" xfId="4345"/>
    <cellStyle name="差_促进扩大信贷增量 2_四川省2017年省对市（州）税收返还和转移支付分地区预算（草案）--社保处 3" xfId="4346"/>
    <cellStyle name="差_促进扩大信贷增量 3" xfId="4347"/>
    <cellStyle name="差_促进扩大信贷增量 3 2" xfId="4348"/>
    <cellStyle name="差_促进扩大信贷增量 3 2 2" xfId="4349"/>
    <cellStyle name="差_促进扩大信贷增量 3 3" xfId="4350"/>
    <cellStyle name="计算 2 2 2" xfId="4351"/>
    <cellStyle name="常规 2 6 11 2" xfId="4352"/>
    <cellStyle name="差_促进扩大信贷增量 3_四川省2017年省对市（州）税收返还和转移支付分地区预算（草案）--社保处" xfId="4353"/>
    <cellStyle name="常规 2 5 3_本级基本支出" xfId="4354"/>
    <cellStyle name="差_促进扩大信贷增量_2017年省对市(州)税收返还和转移支付预算 2" xfId="4355"/>
    <cellStyle name="差_促进扩大信贷增量_2017年省对市(州)税收返还和转移支付预算 2 2" xfId="4356"/>
    <cellStyle name="差_促进扩大信贷增量_2017年省对市(州)税收返还和转移支付预算 3" xfId="4357"/>
    <cellStyle name="好_2-65 2" xfId="4358"/>
    <cellStyle name="差_促进扩大信贷增量_四川省2017年省对市（州）税收返还和转移支付分地区预算（草案）--社保处 2" xfId="4359"/>
    <cellStyle name="差_促进扩大信贷增量_四川省2017年省对市（州）税收返还和转移支付分地区预算（草案）--社保处 2 2" xfId="4360"/>
    <cellStyle name="常规 44 4 2 2" xfId="4361"/>
    <cellStyle name="差_促进扩大信贷增量_四川省2017年省对市（州）税收返还和转移支付分地区预算（草案）--社保处 3" xfId="4362"/>
    <cellStyle name="差_地方纪检监察机关办案补助专项资金 2 2" xfId="4363"/>
    <cellStyle name="差_地方纪检监察机关办案补助专项资金 3" xfId="4364"/>
    <cellStyle name="差_地方纪检监察机关办案补助专项资金_四川省2017年省对市（州）税收返还和转移支付分地区预算（草案）--社保处" xfId="4365"/>
    <cellStyle name="常规 2 7 12" xfId="4366"/>
    <cellStyle name="常规 2 13 8 2" xfId="4367"/>
    <cellStyle name="差_公共财政收支" xfId="4368"/>
    <cellStyle name="差_公共文化服务体系建设" xfId="4369"/>
    <cellStyle name="差_公共文化服务体系建设 2" xfId="4370"/>
    <cellStyle name="好_2-65" xfId="4371"/>
    <cellStyle name="差_国家级非物质文化遗产保护专项资金 3" xfId="4372"/>
    <cellStyle name="常规 2 3 10" xfId="4373"/>
    <cellStyle name="差_国家文物保护专项资金" xfId="4374"/>
    <cellStyle name="常规 2 3 10 2" xfId="4375"/>
    <cellStyle name="差_国家文物保护专项资金 2" xfId="4376"/>
    <cellStyle name="常规 2 3 10 2 2" xfId="4377"/>
    <cellStyle name="差_国家文物保护专项资金 2 2" xfId="4378"/>
    <cellStyle name="差_汇总 2_2017年省对市(州)税收返还和转移支付预算" xfId="4379"/>
    <cellStyle name="常规 2 3 10 3" xfId="4380"/>
    <cellStyle name="差_国家文物保护专项资金 3" xfId="4381"/>
    <cellStyle name="差_汇总" xfId="4382"/>
    <cellStyle name="差_汇总 2" xfId="4383"/>
    <cellStyle name="差_汇总 2 2" xfId="4384"/>
    <cellStyle name="注释 15 13 3" xfId="4385"/>
    <cellStyle name="常规 2 4 7 2" xfId="4386"/>
    <cellStyle name="差_汇总 2 2 2 2" xfId="4387"/>
    <cellStyle name="差_汇总 2 2_2017年省对市(州)税收返还和转移支付预算" xfId="4388"/>
    <cellStyle name="差_汇总 2 2_四川省2017年省对市（州）税收返还和转移支付分地区预算（草案）--社保处" xfId="4389"/>
    <cellStyle name="差_汇总 2 2_四川省2017年省对市（州）税收返还和转移支付分地区预算（草案）--社保处 2" xfId="4390"/>
    <cellStyle name="差_汇总 2 3" xfId="4391"/>
    <cellStyle name="常规 2 5 7 2" xfId="4392"/>
    <cellStyle name="差_汇总 2 3 2 2" xfId="4393"/>
    <cellStyle name="常规 2 5 8" xfId="4394"/>
    <cellStyle name="差_汇总 2 3 3" xfId="4395"/>
    <cellStyle name="差_汇总 2 4" xfId="4396"/>
    <cellStyle name="差_汇总 2 5" xfId="4397"/>
    <cellStyle name="好_Sheet26_四川省2017年省对市（州）税收返还和转移支付分地区预算（草案）--社保处" xfId="4398"/>
    <cellStyle name="差_其他工程费用计费" xfId="4399"/>
    <cellStyle name="输出 7" xfId="4400"/>
    <cellStyle name="千位分隔 3 4 3" xfId="4401"/>
    <cellStyle name="差_汇总 2_2017年省对市(州)税收返还和转移支付预算 2" xfId="4402"/>
    <cellStyle name="差_汇总 2_2017年省对市(州)税收返还和转移支付预算 2 2" xfId="4403"/>
    <cellStyle name="差_汇总 2_四川省2017年省对市（州）税收返还和转移支付分地区预算（草案）--社保处" xfId="4404"/>
    <cellStyle name="差_汇总 2_四川省2017年省对市（州）税收返还和转移支付分地区预算（草案）--社保处 2" xfId="4405"/>
    <cellStyle name="常规 10 5" xfId="4406"/>
    <cellStyle name="差_汇总 2_四川省2017年省对市（州）税收返还和转移支付分地区预算（草案）--社保处 2 2" xfId="4407"/>
    <cellStyle name="好_Sheet22_四川省2017年省对市（州）税收返还和转移支付分地区预算（草案）--社保处" xfId="4408"/>
    <cellStyle name="差_汇总 3 3" xfId="4409"/>
    <cellStyle name="差_汇总 3_2017年省对市(州)税收返还和转移支付预算" xfId="4410"/>
    <cellStyle name="常规 2 8 16 2" xfId="4411"/>
    <cellStyle name="差_汇总 3_四川省2017年省对市（州）税收返还和转移支付分地区预算（草案）--社保处" xfId="4412"/>
    <cellStyle name="差_汇总 3_四川省2017年省对市（州）税收返还和转移支付分地区预算（草案）--社保处 2" xfId="4413"/>
    <cellStyle name="差_汇总 3_四川省2017年省对市（州）税收返还和转移支付分地区预算（草案）--社保处 3" xfId="4414"/>
    <cellStyle name="差_汇总 4 2 2" xfId="4415"/>
    <cellStyle name="注释 13 9" xfId="4416"/>
    <cellStyle name="差_汇总 4 3" xfId="4417"/>
    <cellStyle name="差_汇总 6" xfId="4418"/>
    <cellStyle name="差_汇总_1" xfId="4419"/>
    <cellStyle name="常规 2 14 12 2" xfId="4420"/>
    <cellStyle name="差_汇总_1 2 2_2017年省对市(州)税收返还和转移支付预算" xfId="4421"/>
    <cellStyle name="常规 2 14 12 2 2" xfId="4422"/>
    <cellStyle name="差_汇总_1 2 2_2017年省对市(州)税收返还和转移支付预算 2" xfId="4423"/>
    <cellStyle name="差_汇总_1 2_2017年省对市(州)税收返还和转移支付预算" xfId="4424"/>
    <cellStyle name="常规 17 7 3" xfId="4425"/>
    <cellStyle name="常规 2 3 8 3" xfId="4426"/>
    <cellStyle name="常规 7 2 3 2 2" xfId="4427"/>
    <cellStyle name="差_汇总_1 2_2017年省对市(州)税收返还和转移支付预算 2" xfId="4428"/>
    <cellStyle name="常规 18 9" xfId="4429"/>
    <cellStyle name="差_汇总_1 3" xfId="4430"/>
    <cellStyle name="常规 60 13" xfId="4431"/>
    <cellStyle name="常规 55 13" xfId="4432"/>
    <cellStyle name="常规 60 13 2" xfId="4433"/>
    <cellStyle name="常规 55 13 2" xfId="4434"/>
    <cellStyle name="强调文字颜色 6 9" xfId="4435"/>
    <cellStyle name="差_汇总_1 3 2" xfId="4436"/>
    <cellStyle name="常规 64 3" xfId="4437"/>
    <cellStyle name="常规 59 3" xfId="4438"/>
    <cellStyle name="常规 64 9 2" xfId="4439"/>
    <cellStyle name="常规 59 9 2" xfId="4440"/>
    <cellStyle name="差_汇总_1 3_2017年省对市(州)税收返还和转移支付预算 2" xfId="4441"/>
    <cellStyle name="差_汇总_2" xfId="4442"/>
    <cellStyle name="差_汇总_2 2 2" xfId="4443"/>
    <cellStyle name="差_汇总_2 2 2_2017年省对市(州)税收返还和转移支付预算" xfId="4444"/>
    <cellStyle name="差_汇总_2 2 2_2017年省对市(州)税收返还和转移支付预算 2" xfId="4445"/>
    <cellStyle name="差_汇总_2 2 2_四川省2017年省对市（州）税收返还和转移支付分地区预算（草案）--社保处" xfId="4446"/>
    <cellStyle name="常规 2 10" xfId="4447"/>
    <cellStyle name="强调文字颜色 3 3" xfId="4448"/>
    <cellStyle name="千位分隔 2 2 4 2 3" xfId="4449"/>
    <cellStyle name="差_汇总_2 2 2_四川省2017年省对市（州）税收返还和转移支付分地区预算（草案）--社保处 2" xfId="4450"/>
    <cellStyle name="差_汇总_2 2 3" xfId="4451"/>
    <cellStyle name="差_汇总_2 2_四川省2017年省对市（州）税收返还和转移支付分地区预算（草案）--社保处" xfId="4452"/>
    <cellStyle name="差_汇总_2 2_四川省2017年省对市（州）税收返还和转移支付分地区预算（草案）--社保处 2" xfId="4453"/>
    <cellStyle name="差_汇总_2 3 2" xfId="4454"/>
    <cellStyle name="差_汇总_2 3_2017年省对市(州)税收返还和转移支付预算 2" xfId="4455"/>
    <cellStyle name="注释 8 2 2" xfId="4456"/>
    <cellStyle name="差_汇总_2 3_四川省2017年省对市（州）税收返还和转移支付分地区预算（草案）--社保处" xfId="4457"/>
    <cellStyle name="差_汇总_2 3_四川省2017年省对市（州）税收返还和转移支付分地区预算（草案）--社保处 2" xfId="4458"/>
    <cellStyle name="差_汇总_2 4" xfId="4459"/>
    <cellStyle name="常规 2 8 10 2" xfId="4460"/>
    <cellStyle name="差_汇总_2_四川省2017年省对市（州）税收返还和转移支付分地区预算（草案）--社保处" xfId="4461"/>
    <cellStyle name="常规 10 2 9" xfId="4462"/>
    <cellStyle name="差_科技口6-30-35" xfId="4463"/>
    <cellStyle name="常规 14 2 3 2" xfId="4464"/>
    <cellStyle name="常规 10 2 9 2" xfId="4465"/>
    <cellStyle name="差_科技口6-30-35 2" xfId="4466"/>
    <cellStyle name="常规 2 2 2 3 3" xfId="4467"/>
    <cellStyle name="差_科技口6-30-35 2 2" xfId="4468"/>
    <cellStyle name="差_科技口6-30-35 3" xfId="4469"/>
    <cellStyle name="差_美术馆公共图书馆文化馆（站）免费开放专项资金" xfId="4470"/>
    <cellStyle name="好_2-义务教育经费保障机制改革 2" xfId="4471"/>
    <cellStyle name="差_美术馆公共图书馆文化馆（站）免费开放专项资金 2" xfId="4472"/>
    <cellStyle name="好_2-义务教育经费保障机制改革 2 2" xfId="4473"/>
    <cellStyle name="常规 54 14 3" xfId="4474"/>
    <cellStyle name="常规 49 14 3" xfId="4475"/>
    <cellStyle name="差_美术馆公共图书馆文化馆（站）免费开放专项资金 2 2" xfId="4476"/>
    <cellStyle name="差_美术馆公共图书馆文化馆（站）免费开放专项资金 3" xfId="4477"/>
    <cellStyle name="常规 2 10 8 2 2" xfId="4478"/>
    <cellStyle name="检查单元格 4 2" xfId="4479"/>
    <cellStyle name="差_少数民族文化事业发展专项资金" xfId="4480"/>
    <cellStyle name="差_少数民族文化事业发展专项资金 2" xfId="4481"/>
    <cellStyle name="常规 63_12.31" xfId="4482"/>
    <cellStyle name="常规 58_12.31" xfId="4483"/>
    <cellStyle name="差_少数民族文化事业发展专项资金 3" xfId="4484"/>
    <cellStyle name="差_省级文化发展专项资金 2" xfId="4485"/>
    <cellStyle name="常规 2 15 13 2 2" xfId="4486"/>
    <cellStyle name="常规 60 7 3" xfId="4487"/>
    <cellStyle name="常规 55 7 3" xfId="4488"/>
    <cellStyle name="差_省级文化发展专项资金 3" xfId="4489"/>
    <cellStyle name="常规 51 2 2 2" xfId="4490"/>
    <cellStyle name="常规 46 2 2 2" xfId="4491"/>
    <cellStyle name="差_省级文物保护专项资金" xfId="4492"/>
    <cellStyle name="差_省级文物保护专项资金 2" xfId="4493"/>
    <cellStyle name="差_省级文物保护专项资金 2 2" xfId="4494"/>
    <cellStyle name="差_省级文物保护专项资金 3" xfId="4495"/>
    <cellStyle name="好_10-扶持民族地区教育发展 3" xfId="4496"/>
    <cellStyle name="汇总 12 2" xfId="4497"/>
    <cellStyle name="差_四川省2017年省对市（州）税收返还和转移支付分地区预算（草案）--教科文处 2" xfId="4498"/>
    <cellStyle name="汇总 12 3" xfId="4499"/>
    <cellStyle name="差_四川省2017年省对市（州）税收返还和转移支付分地区预算（草案）--教科文处 3" xfId="4500"/>
    <cellStyle name="警告文本 2 2 3 2" xfId="4501"/>
    <cellStyle name="常规 2 3 2 3 2 3" xfId="4502"/>
    <cellStyle name="差_四川省2017年省对市（州）税收返还和转移支付分地区预算（草案）--社保处" xfId="4503"/>
    <cellStyle name="差_四川省2017年省对市（州）税收返还和转移支付分地区预算（草案）--社保处 2" xfId="4504"/>
    <cellStyle name="差_四川省2017年省对市（州）税收返还和转移支付分地区预算（草案）--债务金融处" xfId="4505"/>
    <cellStyle name="差_四川省2017年省对市（州）税收返还和转移支付分地区预算（草案）--债务金融处 2" xfId="4506"/>
    <cellStyle name="好_4-21 3" xfId="4507"/>
    <cellStyle name="常规 2 2 4 3" xfId="4508"/>
    <cellStyle name="常规 2 2 4 3 2" xfId="4509"/>
    <cellStyle name="差_四川省2017年省对市（州）税收返还和转移支付分地区预算（草案）--债务金融处 2 2" xfId="4510"/>
    <cellStyle name="常规 2 8 11 2 2" xfId="4511"/>
    <cellStyle name="常规 2 2 4 4" xfId="4512"/>
    <cellStyle name="差_四川省2017年省对市（州）税收返还和转移支付分地区预算（草案）--债务金融处 3" xfId="4513"/>
    <cellStyle name="差_体育场馆免费低收费开放补助资金" xfId="4514"/>
    <cellStyle name="常规 30 2 3 2" xfId="4515"/>
    <cellStyle name="常规 25 2 3 2" xfId="4516"/>
    <cellStyle name="千位分隔 34 3" xfId="4517"/>
    <cellStyle name="千位分隔 29 3" xfId="4518"/>
    <cellStyle name="差_体育场馆免费低收费开放补助资金 2" xfId="4519"/>
    <cellStyle name="常规 2 3 2 10" xfId="4520"/>
    <cellStyle name="适中 5" xfId="4521"/>
    <cellStyle name="差_体育场馆免费低收费开放补助资金 2 2" xfId="4522"/>
    <cellStyle name="常规 2 3 2 10 2" xfId="4523"/>
    <cellStyle name="适中 5 2" xfId="4524"/>
    <cellStyle name="常规 18 5" xfId="4525"/>
    <cellStyle name="常规 28 2 4 2" xfId="4526"/>
    <cellStyle name="常规 2 3 2 11" xfId="4527"/>
    <cellStyle name="适中 6" xfId="4528"/>
    <cellStyle name="差_体育场馆免费低收费开放补助资金 3" xfId="4529"/>
    <cellStyle name="注释 13 9 2" xfId="4530"/>
    <cellStyle name="差_文化产业发展专项资金" xfId="4531"/>
    <cellStyle name="好_4-21" xfId="4532"/>
    <cellStyle name="常规 2 2 4" xfId="4533"/>
    <cellStyle name="差_文化产业发展专项资金 2" xfId="4534"/>
    <cellStyle name="好_4-21 2" xfId="4535"/>
    <cellStyle name="常规 2 2 4 2" xfId="4536"/>
    <cellStyle name="差_文化产业发展专项资金 2 2" xfId="4537"/>
    <cellStyle name="好_6-省级财政政府与社会资本合作项目综合补助资金 3" xfId="4538"/>
    <cellStyle name="常规 2 6 12 2" xfId="4539"/>
    <cellStyle name="差_文化产业发展专项资金 3" xfId="4540"/>
    <cellStyle name="常规 2 13 3 2 2" xfId="4541"/>
    <cellStyle name="好_4-22" xfId="4542"/>
    <cellStyle name="常规 2 2 5" xfId="4543"/>
    <cellStyle name="差_宣传文化事业发展专项资金" xfId="4544"/>
    <cellStyle name="差_宣传文化事业发展专项资金 2" xfId="4545"/>
    <cellStyle name="常规 3 2 3 5" xfId="4546"/>
    <cellStyle name="差_宣传文化事业发展专项资金 2 2" xfId="4547"/>
    <cellStyle name="常规 2 12 4" xfId="4548"/>
    <cellStyle name="差_宣传文化事业发展专项资金 3" xfId="4549"/>
    <cellStyle name="差_一般公共预算收入表" xfId="4550"/>
    <cellStyle name="差_一般公共预算收入表 2" xfId="4551"/>
    <cellStyle name="常规 2 19 17" xfId="4552"/>
    <cellStyle name="千位分隔 3 5 2" xfId="4553"/>
    <cellStyle name="差_一般公共预算收入表 2 2" xfId="4554"/>
    <cellStyle name="常规 126 2" xfId="4555"/>
    <cellStyle name="千位分隔 3 6" xfId="4556"/>
    <cellStyle name="差_一般公共预算收入表 3" xfId="4557"/>
    <cellStyle name="差_债券贴息计算器" xfId="4558"/>
    <cellStyle name="差_债券贴息计算器_四川省2017年省对市（州）税收返还和转移支付分地区预算（草案）--社保处" xfId="4559"/>
    <cellStyle name="常规 2 9 10" xfId="4560"/>
    <cellStyle name="差_政府基金收支 2 2" xfId="4561"/>
    <cellStyle name="注释 2 13 2 2" xfId="4562"/>
    <cellStyle name="常规 10 10" xfId="4563"/>
    <cellStyle name="常规 97 2" xfId="4564"/>
    <cellStyle name="好_地方纪检监察机关办案补助专项资金_四川省2017年省对市（州）税收返还和转移支付分地区预算（草案）--社保处 2 2" xfId="4565"/>
    <cellStyle name="常规 10 10 2" xfId="4566"/>
    <cellStyle name="常规 97 2 2" xfId="4567"/>
    <cellStyle name="常规 10 2 10" xfId="4568"/>
    <cellStyle name="常规 5 2_2017年省对市(州)税收返还和转移支付预算" xfId="4569"/>
    <cellStyle name="注释 14 7 2" xfId="4570"/>
    <cellStyle name="常规 10 2 10 2" xfId="4571"/>
    <cellStyle name="常规 10 2 11" xfId="4572"/>
    <cellStyle name="常规 10 2 2 3" xfId="4573"/>
    <cellStyle name="常规 10 2 2 3 2" xfId="4574"/>
    <cellStyle name="常规 10 2 2 3 2 2" xfId="4575"/>
    <cellStyle name="常规 10 2 2 3 2 2 2" xfId="4576"/>
    <cellStyle name="强调文字颜色 2 7" xfId="4577"/>
    <cellStyle name="常规 10 2 2 4" xfId="4578"/>
    <cellStyle name="常规 10 2 2 4 2" xfId="4579"/>
    <cellStyle name="常规 10 2 2 4 2 2" xfId="4580"/>
    <cellStyle name="常规 2 3 2 3 3 2" xfId="4581"/>
    <cellStyle name="常规 10 2 2 6" xfId="4582"/>
    <cellStyle name="常规 53 13 3" xfId="4583"/>
    <cellStyle name="常规 48 13 3" xfId="4584"/>
    <cellStyle name="常规 10 2 2_2017年省对市(州)税收返还和转移支付预算" xfId="4585"/>
    <cellStyle name="常规 2 9 3 2 2" xfId="4586"/>
    <cellStyle name="常规 22 3 3" xfId="4587"/>
    <cellStyle name="常规 17 3 3" xfId="4588"/>
    <cellStyle name="好_省级科技计划项目专项资金" xfId="4589"/>
    <cellStyle name="常规 10 2 3 2" xfId="4590"/>
    <cellStyle name="汇总 6 2 2" xfId="4591"/>
    <cellStyle name="常规 54 10" xfId="4592"/>
    <cellStyle name="常规 49 10" xfId="4593"/>
    <cellStyle name="好_省级科技计划项目专项资金 2" xfId="4594"/>
    <cellStyle name="常规 10 2 3 2 2" xfId="4595"/>
    <cellStyle name="常规 10 2 3 3" xfId="4596"/>
    <cellStyle name="常规 10 2 3 3 2" xfId="4597"/>
    <cellStyle name="常规 2 17 4 2 2" xfId="4598"/>
    <cellStyle name="常规 10 2 3 4" xfId="4599"/>
    <cellStyle name="常规 2 15 16" xfId="4600"/>
    <cellStyle name="常规 10 2 3_本级基本支出" xfId="4601"/>
    <cellStyle name="常规 10 2 4" xfId="4602"/>
    <cellStyle name="汇总 6 3" xfId="4603"/>
    <cellStyle name="常规 10 2 4 2" xfId="4604"/>
    <cellStyle name="常规 10 2 4 2 3" xfId="4605"/>
    <cellStyle name="常规 64 11" xfId="4606"/>
    <cellStyle name="常规 59 11" xfId="4607"/>
    <cellStyle name="常规 16 10 2" xfId="4608"/>
    <cellStyle name="常规 10 2 4 3" xfId="4609"/>
    <cellStyle name="常规 10 2 4 3 2" xfId="4610"/>
    <cellStyle name="常规 10 2 4 4" xfId="4611"/>
    <cellStyle name="常规 10 2 4_本级基本支出" xfId="4612"/>
    <cellStyle name="常规 10 2 5" xfId="4613"/>
    <cellStyle name="常规 10 2 5 2" xfId="4614"/>
    <cellStyle name="常规 10 2 5 2 2" xfId="4615"/>
    <cellStyle name="常规 16 11 2" xfId="4616"/>
    <cellStyle name="常规 10 2 5 3" xfId="4617"/>
    <cellStyle name="常规 2 4 3 2 2" xfId="4618"/>
    <cellStyle name="常规 10 2 6" xfId="4619"/>
    <cellStyle name="常规 10 2 7" xfId="4620"/>
    <cellStyle name="常规 10 2 7 2" xfId="4621"/>
    <cellStyle name="常规 10 2 8" xfId="4622"/>
    <cellStyle name="常规 10 2 8 2" xfId="4623"/>
    <cellStyle name="常规 10 2_2017年省对市(州)税收返还和转移支付预算" xfId="4624"/>
    <cellStyle name="好_3 2017年省对市（州）税收返还和转移支付预算分地区情况表（到村任职） 2 2" xfId="4625"/>
    <cellStyle name="常规 10 3 2 2" xfId="4626"/>
    <cellStyle name="千位分隔 32 3" xfId="4627"/>
    <cellStyle name="千位分隔 27 3" xfId="4628"/>
    <cellStyle name="常规 10 3 2 2 2" xfId="4629"/>
    <cellStyle name="常规 10 3 3" xfId="4630"/>
    <cellStyle name="汇总 7 2" xfId="4631"/>
    <cellStyle name="常规 10 3 3 2" xfId="4632"/>
    <cellStyle name="汇总 7 2 2" xfId="4633"/>
    <cellStyle name="常规 10 3_123" xfId="4634"/>
    <cellStyle name="常规 2 10 2" xfId="4635"/>
    <cellStyle name="强调文字颜色 3 3 2" xfId="4636"/>
    <cellStyle name="常规 10 4 2 2 2" xfId="4637"/>
    <cellStyle name="常规 10 4 2 2 2 2" xfId="4638"/>
    <cellStyle name="常规 10 4 2 2 3" xfId="4639"/>
    <cellStyle name="常规 10 4 2 3" xfId="4640"/>
    <cellStyle name="常规 10 4 2 4" xfId="4641"/>
    <cellStyle name="常规 10 4 3 2" xfId="4642"/>
    <cellStyle name="汇总 8 2 2" xfId="4643"/>
    <cellStyle name="常规 10 4 3 2 2" xfId="4644"/>
    <cellStyle name="常规 10 4 3 2 2 2" xfId="4645"/>
    <cellStyle name="常规 10 4 3 2 3" xfId="4646"/>
    <cellStyle name="常规 10 4 3 3" xfId="4647"/>
    <cellStyle name="好_28 基层干训机构建设补助专项资金 3" xfId="4648"/>
    <cellStyle name="常规 10 4 3 3 2" xfId="4649"/>
    <cellStyle name="常规 2 17 6 2 2" xfId="4650"/>
    <cellStyle name="好_7 2017年省对市（州）税收返还和转移支付预算分地区情况表（省级旅游发展资金）(1) 2" xfId="4651"/>
    <cellStyle name="常规 10 4 3 4" xfId="4652"/>
    <cellStyle name="常规 10 4 4" xfId="4653"/>
    <cellStyle name="汇总 8 3" xfId="4654"/>
    <cellStyle name="常规 10 4_本级基本支出" xfId="4655"/>
    <cellStyle name="注释 11 2 3" xfId="4656"/>
    <cellStyle name="常规 4 5" xfId="4657"/>
    <cellStyle name="常规 100" xfId="4658"/>
    <cellStyle name="常规 4 2 3" xfId="4659"/>
    <cellStyle name="注释 11 5" xfId="4660"/>
    <cellStyle name="注释 14 4" xfId="4661"/>
    <cellStyle name="常规 100 2" xfId="4662"/>
    <cellStyle name="常规 2 2 2_2017年省对市(州)税收返还和转移支付预算" xfId="4663"/>
    <cellStyle name="常规 4 2 3 2" xfId="4664"/>
    <cellStyle name="注释 11 5 2" xfId="4665"/>
    <cellStyle name="常规 7 4" xfId="4666"/>
    <cellStyle name="注释 14 4 2" xfId="4667"/>
    <cellStyle name="常规 100 2 2" xfId="4668"/>
    <cellStyle name="注释 11 5 2 2" xfId="4669"/>
    <cellStyle name="常规 7 4 2" xfId="4670"/>
    <cellStyle name="注释 14 5" xfId="4671"/>
    <cellStyle name="常规 100 3" xfId="4672"/>
    <cellStyle name="注释 14 12 2" xfId="4673"/>
    <cellStyle name="注释 11 5 3" xfId="4674"/>
    <cellStyle name="常规 7 5" xfId="4675"/>
    <cellStyle name="常规 4 6" xfId="4676"/>
    <cellStyle name="常规 101" xfId="4677"/>
    <cellStyle name="注释 11 6" xfId="4678"/>
    <cellStyle name="注释 15 4" xfId="4679"/>
    <cellStyle name="链接单元格 9" xfId="4680"/>
    <cellStyle name="常规 101 2" xfId="4681"/>
    <cellStyle name="常规 47 2 2 5" xfId="4682"/>
    <cellStyle name="注释 11 6 2" xfId="4683"/>
    <cellStyle name="注释 15 4 2" xfId="4684"/>
    <cellStyle name="链接单元格 9 2" xfId="4685"/>
    <cellStyle name="常规 101 2 2" xfId="4686"/>
    <cellStyle name="注释 11 6 2 2" xfId="4687"/>
    <cellStyle name="注释 15 5" xfId="4688"/>
    <cellStyle name="常规 101 3" xfId="4689"/>
    <cellStyle name="注释 14 13 2" xfId="4690"/>
    <cellStyle name="注释 11 6 3" xfId="4691"/>
    <cellStyle name="常规 4 7" xfId="4692"/>
    <cellStyle name="常规 102" xfId="4693"/>
    <cellStyle name="常规 2 13 5 2 2" xfId="4694"/>
    <cellStyle name="注释 11 7" xfId="4695"/>
    <cellStyle name="千位分隔 4 2 2 2" xfId="4696"/>
    <cellStyle name="常规 4 8" xfId="4697"/>
    <cellStyle name="常规 103" xfId="4698"/>
    <cellStyle name="注释 11 8" xfId="4699"/>
    <cellStyle name="好_6 2" xfId="4700"/>
    <cellStyle name="常规 106" xfId="4701"/>
    <cellStyle name="常规 111" xfId="4702"/>
    <cellStyle name="常规 107" xfId="4703"/>
    <cellStyle name="常规 112" xfId="4704"/>
    <cellStyle name="常规 108" xfId="4705"/>
    <cellStyle name="常规 113" xfId="4706"/>
    <cellStyle name="常规 16" xfId="4707"/>
    <cellStyle name="常规 21" xfId="4708"/>
    <cellStyle name="常规 108 2" xfId="4709"/>
    <cellStyle name="常规 113 2" xfId="4710"/>
    <cellStyle name="常规 16 2" xfId="4711"/>
    <cellStyle name="常规 21 2" xfId="4712"/>
    <cellStyle name="常规 108 2 2" xfId="4713"/>
    <cellStyle name="常规 113 2 2" xfId="4714"/>
    <cellStyle name="常规 2 12 13" xfId="4715"/>
    <cellStyle name="检查单元格 2 2 2 2" xfId="4716"/>
    <cellStyle name="常规 108 3" xfId="4717"/>
    <cellStyle name="常规 113 3" xfId="4718"/>
    <cellStyle name="注释 4 2" xfId="4719"/>
    <cellStyle name="常规 22" xfId="4720"/>
    <cellStyle name="常规 17" xfId="4721"/>
    <cellStyle name="常规 109" xfId="4722"/>
    <cellStyle name="常规 114" xfId="4723"/>
    <cellStyle name="常规 109 2" xfId="4724"/>
    <cellStyle name="常规 114 2" xfId="4725"/>
    <cellStyle name="常规 71" xfId="4726"/>
    <cellStyle name="常规 66" xfId="4727"/>
    <cellStyle name="常规 109 3" xfId="4728"/>
    <cellStyle name="常规 114 3" xfId="4729"/>
    <cellStyle name="注释 5 2" xfId="4730"/>
    <cellStyle name="常规 72" xfId="4731"/>
    <cellStyle name="常规 67" xfId="4732"/>
    <cellStyle name="常规 11" xfId="4733"/>
    <cellStyle name="常规 2 11 13" xfId="4734"/>
    <cellStyle name="常规 11 2" xfId="4735"/>
    <cellStyle name="常规 2 11 13 2" xfId="4736"/>
    <cellStyle name="常规 11 2 2" xfId="4737"/>
    <cellStyle name="常规 2 11 13 2 2" xfId="4738"/>
    <cellStyle name="常规 11 2 2 2" xfId="4739"/>
    <cellStyle name="常规 11 2 2 2 2" xfId="4740"/>
    <cellStyle name="常规 2 14 5" xfId="4741"/>
    <cellStyle name="好_四川省2017年省对市（州）税收返还和转移支付分地区预算（草案）--债务金融处" xfId="4742"/>
    <cellStyle name="常规 11 2 2 2 2 2" xfId="4743"/>
    <cellStyle name="常规 11 2 2 3" xfId="4744"/>
    <cellStyle name="常规 11 2 2 3 2" xfId="4745"/>
    <cellStyle name="常规 11 2 3" xfId="4746"/>
    <cellStyle name="常规 11 2 3 2" xfId="4747"/>
    <cellStyle name="注释 9 14 3" xfId="4748"/>
    <cellStyle name="常规 11 2 3 2 2" xfId="4749"/>
    <cellStyle name="常规 11 2 3 3" xfId="4750"/>
    <cellStyle name="常规 11 2 3 3 2" xfId="4751"/>
    <cellStyle name="常规 2 4 15 2 2" xfId="4752"/>
    <cellStyle name="常规 11 2 3_本级基本支出" xfId="4753"/>
    <cellStyle name="好_20 国防动员专项经费" xfId="4754"/>
    <cellStyle name="常规 11 2_2017年省对市(州)税收返还和转移支付预算" xfId="4755"/>
    <cellStyle name="常规 23 2" xfId="4756"/>
    <cellStyle name="常规 11 3 2 2 2" xfId="4757"/>
    <cellStyle name="常规 18 2" xfId="4758"/>
    <cellStyle name="注释 4 3 2" xfId="4759"/>
    <cellStyle name="货币 21 2 2" xfId="4760"/>
    <cellStyle name="货币 16 2 2" xfId="4761"/>
    <cellStyle name="常规 24" xfId="4762"/>
    <cellStyle name="常规 11 3 2 3" xfId="4763"/>
    <cellStyle name="常规 19" xfId="4764"/>
    <cellStyle name="注释 4 4" xfId="4765"/>
    <cellStyle name="货币 21 3" xfId="4766"/>
    <cellStyle name="货币 16 3" xfId="4767"/>
    <cellStyle name="常规 73" xfId="4768"/>
    <cellStyle name="常规 68" xfId="4769"/>
    <cellStyle name="常规 11 3 3 2" xfId="4770"/>
    <cellStyle name="注释 5 3" xfId="4771"/>
    <cellStyle name="货币 17 2" xfId="4772"/>
    <cellStyle name="常规 11 3 4" xfId="4773"/>
    <cellStyle name="货币 18" xfId="4774"/>
    <cellStyle name="常规 11 3_本级基本支出" xfId="4775"/>
    <cellStyle name="解释性文本 2 3 2" xfId="4776"/>
    <cellStyle name="常规 2 11 15 2 2" xfId="4777"/>
    <cellStyle name="常规 11 4 2 2" xfId="4778"/>
    <cellStyle name="常规 11 4 3" xfId="4779"/>
    <cellStyle name="汇总 2 2 3 2 2" xfId="4780"/>
    <cellStyle name="常规 2 11 16 2" xfId="4781"/>
    <cellStyle name="常规 11 5 2" xfId="4782"/>
    <cellStyle name="检查单元格 2 4" xfId="4783"/>
    <cellStyle name="常规 2 9 15 2" xfId="4784"/>
    <cellStyle name="千位分隔 41 2 2" xfId="4785"/>
    <cellStyle name="千位分隔 36 2 2" xfId="4786"/>
    <cellStyle name="常规 115" xfId="4787"/>
    <cellStyle name="常规 120" xfId="4788"/>
    <cellStyle name="常规 2 9 15 2 2" xfId="4789"/>
    <cellStyle name="常规 115 2" xfId="4790"/>
    <cellStyle name="常规 120 2" xfId="4791"/>
    <cellStyle name="常规 115 2 2" xfId="4792"/>
    <cellStyle name="常规 120 2 2" xfId="4793"/>
    <cellStyle name="常规 115 3" xfId="4794"/>
    <cellStyle name="常规 120 3" xfId="4795"/>
    <cellStyle name="注释 6 2" xfId="4796"/>
    <cellStyle name="好 4 2" xfId="4797"/>
    <cellStyle name="常规 2 11 3 2 2" xfId="4798"/>
    <cellStyle name="常规 12" xfId="4799"/>
    <cellStyle name="常规 12 2" xfId="4800"/>
    <cellStyle name="好 4 2 2" xfId="4801"/>
    <cellStyle name="常规 12 2 2" xfId="4802"/>
    <cellStyle name="注释 11 12" xfId="4803"/>
    <cellStyle name="常规 12 2 2 2" xfId="4804"/>
    <cellStyle name="注释 11 12 2" xfId="4805"/>
    <cellStyle name="注释 13 12" xfId="4806"/>
    <cellStyle name="常规 63 7 2" xfId="4807"/>
    <cellStyle name="常规 58 7 2" xfId="4808"/>
    <cellStyle name="常规 12 3" xfId="4809"/>
    <cellStyle name="好_促进扩大信贷增量 2 2_2017年省对市(州)税收返还和转移支付预算 2" xfId="4810"/>
    <cellStyle name="常规 63 7 2 2" xfId="4811"/>
    <cellStyle name="常规 58 7 2 2" xfId="4812"/>
    <cellStyle name="强调文字颜色 2 10" xfId="4813"/>
    <cellStyle name="常规 12 3 2" xfId="4814"/>
    <cellStyle name="好_促进扩大信贷增量 2 2_2017年省对市(州)税收返还和转移支付预算 2 2" xfId="4815"/>
    <cellStyle name="强调文字颜色 2 10 2" xfId="4816"/>
    <cellStyle name="常规 12 3 2 2" xfId="4817"/>
    <cellStyle name="常规 2 15 16 2 2" xfId="4818"/>
    <cellStyle name="常规 63 7 3" xfId="4819"/>
    <cellStyle name="常规 58 7 3" xfId="4820"/>
    <cellStyle name="常规 12 4" xfId="4821"/>
    <cellStyle name="好_促进扩大信贷增量 2 2_2017年省对市(州)税收返还和转移支付预算 3" xfId="4822"/>
    <cellStyle name="常规 2 19 11 2" xfId="4823"/>
    <cellStyle name="常规 12_123" xfId="4824"/>
    <cellStyle name="常规 2 11" xfId="4825"/>
    <cellStyle name="强调文字颜色 3 4" xfId="4826"/>
    <cellStyle name="常规 126" xfId="4827"/>
    <cellStyle name="常规 131" xfId="4828"/>
    <cellStyle name="常规 127 2" xfId="4829"/>
    <cellStyle name="常规 127 3" xfId="4830"/>
    <cellStyle name="常规 128" xfId="4831"/>
    <cellStyle name="常规 133" xfId="4832"/>
    <cellStyle name="常规 129" xfId="4833"/>
    <cellStyle name="常规 134" xfId="4834"/>
    <cellStyle name="注释 16 13" xfId="4835"/>
    <cellStyle name="常规 13 2 3" xfId="4836"/>
    <cellStyle name="常规 13 3 2" xfId="4837"/>
    <cellStyle name="常规 5 2 2 4" xfId="4838"/>
    <cellStyle name="常规 63 8 2 2" xfId="4839"/>
    <cellStyle name="常规 58 8 2 2" xfId="4840"/>
    <cellStyle name="常规 13 4" xfId="4841"/>
    <cellStyle name="常规 63 8 3" xfId="4842"/>
    <cellStyle name="常规 58 8 3" xfId="4843"/>
    <cellStyle name="好 8 2 2" xfId="4844"/>
    <cellStyle name="常规 13_本级基本支出" xfId="4845"/>
    <cellStyle name="常规 2 6 4 2" xfId="4846"/>
    <cellStyle name="常规 136" xfId="4847"/>
    <cellStyle name="好_4-5" xfId="4848"/>
    <cellStyle name="常规 5 2" xfId="4849"/>
    <cellStyle name="常规 137" xfId="4850"/>
    <cellStyle name="好 13 2" xfId="4851"/>
    <cellStyle name="注释 12 2" xfId="4852"/>
    <cellStyle name="常规 5 3" xfId="4853"/>
    <cellStyle name="常规 138" xfId="4854"/>
    <cellStyle name="好 13 3" xfId="4855"/>
    <cellStyle name="注释 12 3" xfId="4856"/>
    <cellStyle name="常规 2 8 15 2 2" xfId="4857"/>
    <cellStyle name="注释 11 3 2" xfId="4858"/>
    <cellStyle name="常规 5 4" xfId="4859"/>
    <cellStyle name="常规 139" xfId="4860"/>
    <cellStyle name="好_一般公共预算收入表 2" xfId="4861"/>
    <cellStyle name="常规 4 3 2" xfId="4862"/>
    <cellStyle name="注释 12 4" xfId="4863"/>
    <cellStyle name="好_4-8" xfId="4864"/>
    <cellStyle name="常规 14 2" xfId="4865"/>
    <cellStyle name="常规 14 2 2" xfId="4866"/>
    <cellStyle name="常规 2 9 13" xfId="4867"/>
    <cellStyle name="常规 14 2 2 2" xfId="4868"/>
    <cellStyle name="常规 2 9 13 2" xfId="4869"/>
    <cellStyle name="常规 14 2 2 2 2" xfId="4870"/>
    <cellStyle name="输入 9" xfId="4871"/>
    <cellStyle name="常规 2 9 14" xfId="4872"/>
    <cellStyle name="常规 14 2 2 3" xfId="4873"/>
    <cellStyle name="常规 14 2 3" xfId="4874"/>
    <cellStyle name="常规 14 3" xfId="4875"/>
    <cellStyle name="常规 63 9 2" xfId="4876"/>
    <cellStyle name="常规 58 9 2" xfId="4877"/>
    <cellStyle name="常规 14 3 2" xfId="4878"/>
    <cellStyle name="常规 63 9 2 2" xfId="4879"/>
    <cellStyle name="常规 58 9 2 2" xfId="4880"/>
    <cellStyle name="常规 14_本级基本支出" xfId="4881"/>
    <cellStyle name="常规 15 2 2 2 2" xfId="4882"/>
    <cellStyle name="常规 20 2 2 2 2" xfId="4883"/>
    <cellStyle name="汇总 5 3" xfId="4884"/>
    <cellStyle name="常规 15 2 2 3" xfId="4885"/>
    <cellStyle name="常规 15 2 3" xfId="4886"/>
    <cellStyle name="常规 20 2 3" xfId="4887"/>
    <cellStyle name="常规 15 2 3 2" xfId="4888"/>
    <cellStyle name="常规 20 2 3 2" xfId="4889"/>
    <cellStyle name="常规 2 12 5 2" xfId="4890"/>
    <cellStyle name="常规 15 2 4" xfId="4891"/>
    <cellStyle name="常规 5 2 2 2 2 2" xfId="4892"/>
    <cellStyle name="好_7-普惠金融政府和社会资本合作以奖代补资金" xfId="4893"/>
    <cellStyle name="常规 15 3 2" xfId="4894"/>
    <cellStyle name="常规 20 3 2" xfId="4895"/>
    <cellStyle name="好_7-普惠金融政府和社会资本合作以奖代补资金 2" xfId="4896"/>
    <cellStyle name="常规 15 3 2 2" xfId="4897"/>
    <cellStyle name="常规 20 3 2 2" xfId="4898"/>
    <cellStyle name="常规 15 3 3" xfId="4899"/>
    <cellStyle name="常规 15 4" xfId="4900"/>
    <cellStyle name="常规 20 4" xfId="4901"/>
    <cellStyle name="常规 5 2 2 2 3" xfId="4902"/>
    <cellStyle name="注释 3 9 2 2" xfId="4903"/>
    <cellStyle name="常规 15 4 2 2" xfId="4904"/>
    <cellStyle name="常规 20 4 2 2" xfId="4905"/>
    <cellStyle name="常规 2" xfId="4906"/>
    <cellStyle name="好 10" xfId="4907"/>
    <cellStyle name="常规 15 4 2 2 2" xfId="4908"/>
    <cellStyle name="常规 20 4 2 2 2" xfId="4909"/>
    <cellStyle name="常规 2 2" xfId="4910"/>
    <cellStyle name="好 10 2" xfId="4911"/>
    <cellStyle name="常规 15 4 2 3" xfId="4912"/>
    <cellStyle name="常规 15 4 3" xfId="4913"/>
    <cellStyle name="常规 20 4 3" xfId="4914"/>
    <cellStyle name="常规 2 2 10" xfId="4915"/>
    <cellStyle name="常规 15 5 2" xfId="4916"/>
    <cellStyle name="常规 20 5 2" xfId="4917"/>
    <cellStyle name="常规 15 6" xfId="4918"/>
    <cellStyle name="常规 15_本级基本支出" xfId="4919"/>
    <cellStyle name="好_2015财金互动汇总（加人行、补成都） 2 4" xfId="4920"/>
    <cellStyle name="常规 16 10" xfId="4921"/>
    <cellStyle name="好 7 2 2" xfId="4922"/>
    <cellStyle name="常规 48 2 3 2 2" xfId="4923"/>
    <cellStyle name="常规 2 18 11 2 2" xfId="4924"/>
    <cellStyle name="常规 16 11" xfId="4925"/>
    <cellStyle name="常规 16 12" xfId="4926"/>
    <cellStyle name="常规 16 2 2 2 2" xfId="4927"/>
    <cellStyle name="常规 21 2 2 2 2" xfId="4928"/>
    <cellStyle name="常规 2 7 2" xfId="4929"/>
    <cellStyle name="好_4 2" xfId="4930"/>
    <cellStyle name="输入 2" xfId="4931"/>
    <cellStyle name="常规 2 8" xfId="4932"/>
    <cellStyle name="常规 21 2 2 3" xfId="4933"/>
    <cellStyle name="常规 16 2 2 3" xfId="4934"/>
    <cellStyle name="常规 2 13 5 2" xfId="4935"/>
    <cellStyle name="常规 21 2 4" xfId="4936"/>
    <cellStyle name="常规 16 2 4" xfId="4937"/>
    <cellStyle name="常规 21 2_本级基本支出" xfId="4938"/>
    <cellStyle name="常规 16 2_本级基本支出" xfId="4939"/>
    <cellStyle name="常规 2 12 14" xfId="4940"/>
    <cellStyle name="常规 64 15 2" xfId="4941"/>
    <cellStyle name="常规 59 15 2" xfId="4942"/>
    <cellStyle name="常规 21 3" xfId="4943"/>
    <cellStyle name="常规 16 3" xfId="4944"/>
    <cellStyle name="常规 5 2 2 3 2" xfId="4945"/>
    <cellStyle name="常规 2 12 14 2" xfId="4946"/>
    <cellStyle name="常规 64 15 2 2" xfId="4947"/>
    <cellStyle name="常规 59 15 2 2" xfId="4948"/>
    <cellStyle name="常规 21 3 2" xfId="4949"/>
    <cellStyle name="常规 16 3 2" xfId="4950"/>
    <cellStyle name="常规 2 12 15" xfId="4951"/>
    <cellStyle name="常规 64 15 3" xfId="4952"/>
    <cellStyle name="常规 59 15 3" xfId="4953"/>
    <cellStyle name="常规 21 4" xfId="4954"/>
    <cellStyle name="常规 16 4" xfId="4955"/>
    <cellStyle name="常规 2 12 15 2" xfId="4956"/>
    <cellStyle name="常规 21 4 2" xfId="4957"/>
    <cellStyle name="常规 16 4 2" xfId="4958"/>
    <cellStyle name="适中 3 2" xfId="4959"/>
    <cellStyle name="常规 2 12 16" xfId="4960"/>
    <cellStyle name="常规 21 5" xfId="4961"/>
    <cellStyle name="常规 16 5" xfId="4962"/>
    <cellStyle name="常规 33 2 2 2" xfId="4963"/>
    <cellStyle name="常规 28 2 2 2" xfId="4964"/>
    <cellStyle name="常规 21 5 2" xfId="4965"/>
    <cellStyle name="常规 16 5 2" xfId="4966"/>
    <cellStyle name="常规 28 2 2 2 2" xfId="4967"/>
    <cellStyle name="常规 2 7 10" xfId="4968"/>
    <cellStyle name="常规 2 12 16 2" xfId="4969"/>
    <cellStyle name="常规 53 14 2 2" xfId="4970"/>
    <cellStyle name="常规 48 14 2 2" xfId="4971"/>
    <cellStyle name="常规 2 12 17" xfId="4972"/>
    <cellStyle name="常规 21 6" xfId="4973"/>
    <cellStyle name="常规 16 6" xfId="4974"/>
    <cellStyle name="常规 28 2 2 3" xfId="4975"/>
    <cellStyle name="常规 2 12 17 2" xfId="4976"/>
    <cellStyle name="常规 16 6 2" xfId="4977"/>
    <cellStyle name="常规 28 2 2 3 2" xfId="4978"/>
    <cellStyle name="常规 16 8 2" xfId="4979"/>
    <cellStyle name="常规 16 9" xfId="4980"/>
    <cellStyle name="常规 16 9 2" xfId="4981"/>
    <cellStyle name="常规 17 10" xfId="4982"/>
    <cellStyle name="注释 7 2 2" xfId="4983"/>
    <cellStyle name="常规 17 10 2" xfId="4984"/>
    <cellStyle name="注释 7 2 2 2" xfId="4985"/>
    <cellStyle name="常规 17 11" xfId="4986"/>
    <cellStyle name="注释 7 2 3" xfId="4987"/>
    <cellStyle name="常规 17 12" xfId="4988"/>
    <cellStyle name="常规 22 2" xfId="4989"/>
    <cellStyle name="常规 17 2" xfId="4990"/>
    <cellStyle name="好 2_四川省2017年省对市（州）税收返还和转移支付分地区预算（草案）--社保处" xfId="4991"/>
    <cellStyle name="常规 22 2 2" xfId="4992"/>
    <cellStyle name="常规 17 2 2" xfId="4993"/>
    <cellStyle name="常规 22 2 2 2" xfId="4994"/>
    <cellStyle name="常规 17 2 2 2" xfId="4995"/>
    <cellStyle name="常规 22 2 2 3" xfId="4996"/>
    <cellStyle name="常规 17 2 2 3" xfId="4997"/>
    <cellStyle name="常规 2 10 2 2" xfId="4998"/>
    <cellStyle name="常规 2 4 2 2 3" xfId="4999"/>
    <cellStyle name="常规 17 2 2_本级基本支出" xfId="5000"/>
    <cellStyle name="常规 22 2 3" xfId="5001"/>
    <cellStyle name="常规 17 2 3" xfId="5002"/>
    <cellStyle name="常规 2 14 5 2" xfId="5003"/>
    <cellStyle name="好_四川省2017年省对市（州）税收返还和转移支付分地区预算（草案）--债务金融处 2" xfId="5004"/>
    <cellStyle name="常规 22 2 4" xfId="5005"/>
    <cellStyle name="常规 17 2 4" xfId="5006"/>
    <cellStyle name="常规 22 3" xfId="5007"/>
    <cellStyle name="常规 17 3" xfId="5008"/>
    <cellStyle name="常规 22 3 2" xfId="5009"/>
    <cellStyle name="常规 17 3 2" xfId="5010"/>
    <cellStyle name="常规 22 3 2 2" xfId="5011"/>
    <cellStyle name="常规 17 3 2 2" xfId="5012"/>
    <cellStyle name="常规 17 4 2_本级基本支出" xfId="5013"/>
    <cellStyle name="好_3 2017年省对市（州）税收返还和转移支付预算分地区情况表（到村任职） 3" xfId="5014"/>
    <cellStyle name="强调文字颜色 1 3 2" xfId="5015"/>
    <cellStyle name="常规 2 14 7 2" xfId="5016"/>
    <cellStyle name="常规 17 4 4" xfId="5017"/>
    <cellStyle name="常规 28 2 3 2" xfId="5018"/>
    <cellStyle name="好_2015直接融资汇总表 2 2_2017年省对市(州)税收返还和转移支付预算 2 2" xfId="5019"/>
    <cellStyle name="常规 22 5" xfId="5020"/>
    <cellStyle name="常规 17 5" xfId="5021"/>
    <cellStyle name="常规 17 5 2" xfId="5022"/>
    <cellStyle name="常规 28 2 3 2 2" xfId="5023"/>
    <cellStyle name="常规 17 5 2 2" xfId="5024"/>
    <cellStyle name="常规 17 5 3" xfId="5025"/>
    <cellStyle name="常规 17 6" xfId="5026"/>
    <cellStyle name="常规 28 2 3 3" xfId="5027"/>
    <cellStyle name="常规 17 6 2" xfId="5028"/>
    <cellStyle name="汇总 4" xfId="5029"/>
    <cellStyle name="常规 17 6 2 2" xfId="5030"/>
    <cellStyle name="常规 17 6 3" xfId="5031"/>
    <cellStyle name="常规 2 3 7 3" xfId="5032"/>
    <cellStyle name="常规 17 7 2 2" xfId="5033"/>
    <cellStyle name="常规 17 8 2" xfId="5034"/>
    <cellStyle name="常规 17 8 2 2" xfId="5035"/>
    <cellStyle name="常规 17 8 3" xfId="5036"/>
    <cellStyle name="常规 17 9" xfId="5037"/>
    <cellStyle name="常规 17 9 2" xfId="5038"/>
    <cellStyle name="常规 17 9 2 2" xfId="5039"/>
    <cellStyle name="常规 2 7 12 2 2" xfId="5040"/>
    <cellStyle name="常规 17 9 3" xfId="5041"/>
    <cellStyle name="常规 62 4 3" xfId="5042"/>
    <cellStyle name="常规 57 4 3" xfId="5043"/>
    <cellStyle name="常规 17_2016年四川省省级一般公共预算支出执行情况表" xfId="5044"/>
    <cellStyle name="常规 18 10" xfId="5045"/>
    <cellStyle name="注释 7 7 2" xfId="5046"/>
    <cellStyle name="常规 23 2 2 2" xfId="5047"/>
    <cellStyle name="常规 18 2 2 2" xfId="5048"/>
    <cellStyle name="常规 18 2 2 2 2" xfId="5049"/>
    <cellStyle name="常规 23 2 3" xfId="5050"/>
    <cellStyle name="常规 18 2 3" xfId="5051"/>
    <cellStyle name="常规 18 2 3 2" xfId="5052"/>
    <cellStyle name="常规 23 3" xfId="5053"/>
    <cellStyle name="常规 18 3" xfId="5054"/>
    <cellStyle name="常规 23 3 2" xfId="5055"/>
    <cellStyle name="常规 18 3 2" xfId="5056"/>
    <cellStyle name="常规 18 3 2 2" xfId="5057"/>
    <cellStyle name="货币 4" xfId="5058"/>
    <cellStyle name="常规 2 9 4 2 2" xfId="5059"/>
    <cellStyle name="常规 18 3 3" xfId="5060"/>
    <cellStyle name="常规 18 4 2" xfId="5061"/>
    <cellStyle name="常规 2 19 17 2" xfId="5062"/>
    <cellStyle name="常规 53 15" xfId="5063"/>
    <cellStyle name="常规 48 15" xfId="5064"/>
    <cellStyle name="常规 23_本级基本支出" xfId="5065"/>
    <cellStyle name="常规 18_本级基本支出" xfId="5066"/>
    <cellStyle name="常规 24 2" xfId="5067"/>
    <cellStyle name="常规 19 2" xfId="5068"/>
    <cellStyle name="常规 24 2 2" xfId="5069"/>
    <cellStyle name="常规 19 2 2" xfId="5070"/>
    <cellStyle name="汇总 13" xfId="5071"/>
    <cellStyle name="注释 4 4 2 2" xfId="5072"/>
    <cellStyle name="常规 24 2 2 2" xfId="5073"/>
    <cellStyle name="常规 19 2 2 2" xfId="5074"/>
    <cellStyle name="汇总 13 2" xfId="5075"/>
    <cellStyle name="常规 24 2 2 2 2" xfId="5076"/>
    <cellStyle name="常规 19 2 2 2 2" xfId="5077"/>
    <cellStyle name="常规 64 17" xfId="5078"/>
    <cellStyle name="常规 59 17" xfId="5079"/>
    <cellStyle name="汇总 13 2 2" xfId="5080"/>
    <cellStyle name="常规 24 2 2 3" xfId="5081"/>
    <cellStyle name="常规 19 2 2 3" xfId="5082"/>
    <cellStyle name="常规 3 2 3_本级基本支出" xfId="5083"/>
    <cellStyle name="汇总 13 3" xfId="5084"/>
    <cellStyle name="常规 24 2 3 2" xfId="5085"/>
    <cellStyle name="常规 19 2 3 2" xfId="5086"/>
    <cellStyle name="汇总 14 2" xfId="5087"/>
    <cellStyle name="常规 2 10 6 2 2" xfId="5088"/>
    <cellStyle name="常规 24 3" xfId="5089"/>
    <cellStyle name="常规 19 3" xfId="5090"/>
    <cellStyle name="常规 24 3 2" xfId="5091"/>
    <cellStyle name="常规 19 3 2" xfId="5092"/>
    <cellStyle name="常规 24 4" xfId="5093"/>
    <cellStyle name="常规 19 4" xfId="5094"/>
    <cellStyle name="好_Sheet20_四川省2017年省对市（州）税收返还和转移支付分地区预算（草案）--社保处 2" xfId="5095"/>
    <cellStyle name="好_Sheet15_四川省2017年省对市（州）税收返还和转移支付分地区预算（草案）--社保处 2" xfId="5096"/>
    <cellStyle name="常规 2 3 2 11 2" xfId="5097"/>
    <cellStyle name="适中 6 2" xfId="5098"/>
    <cellStyle name="常规 24 5" xfId="5099"/>
    <cellStyle name="常规 19 5" xfId="5100"/>
    <cellStyle name="好_Sheet20_四川省2017年省对市（州）税收返还和转移支付分地区预算（草案）--社保处 3" xfId="5101"/>
    <cellStyle name="好_Sheet15_四川省2017年省对市（州）税收返还和转移支付分地区预算（草案）--社保处 3" xfId="5102"/>
    <cellStyle name="常规 19 6" xfId="5103"/>
    <cellStyle name="注释 15 5 3" xfId="5104"/>
    <cellStyle name="常规 2 10 10" xfId="5105"/>
    <cellStyle name="链接单元格 12 2" xfId="5106"/>
    <cellStyle name="常规 2 10 10 2" xfId="5107"/>
    <cellStyle name="好_Sheet19 3" xfId="5108"/>
    <cellStyle name="常规 2 10 11" xfId="5109"/>
    <cellStyle name="常规 2 10 11 2" xfId="5110"/>
    <cellStyle name="好_Sheet25 3" xfId="5111"/>
    <cellStyle name="常规 2 3 2 6" xfId="5112"/>
    <cellStyle name="千位分隔 2 3 4 2" xfId="5113"/>
    <cellStyle name="常规 2 10 11 2 2" xfId="5114"/>
    <cellStyle name="常规 2 10 12" xfId="5115"/>
    <cellStyle name="常规 2 10 12 2" xfId="5116"/>
    <cellStyle name="好_Sheet26 3" xfId="5117"/>
    <cellStyle name="常规 2 10 12 2 2" xfId="5118"/>
    <cellStyle name="注释 12_本级基本支出" xfId="5119"/>
    <cellStyle name="常规 2 10 13" xfId="5120"/>
    <cellStyle name="常规 2 10 13 2" xfId="5121"/>
    <cellStyle name="好_Sheet32 3" xfId="5122"/>
    <cellStyle name="好_Sheet27 3" xfId="5123"/>
    <cellStyle name="常规 2 10 14" xfId="5124"/>
    <cellStyle name="常规 2 10 14 2" xfId="5125"/>
    <cellStyle name="好_Sheet33 3" xfId="5126"/>
    <cellStyle name="常规 3 5" xfId="5127"/>
    <cellStyle name="注释 10 5" xfId="5128"/>
    <cellStyle name="常规 2 10 14 2 2" xfId="5129"/>
    <cellStyle name="常规 2 15 5 2 2" xfId="5130"/>
    <cellStyle name="千位分隔 2_本级一般收入" xfId="5131"/>
    <cellStyle name="常规 2 10 15" xfId="5132"/>
    <cellStyle name="常规 2 10 20" xfId="5133"/>
    <cellStyle name="常规 2 10 15 2" xfId="5134"/>
    <cellStyle name="常规 2 10 20 2" xfId="5135"/>
    <cellStyle name="好_Sheet29 3" xfId="5136"/>
    <cellStyle name="常规 2 10 15 2 2" xfId="5137"/>
    <cellStyle name="好_4-5 3" xfId="5138"/>
    <cellStyle name="常规 2 2 18" xfId="5139"/>
    <cellStyle name="常规 2 2 23" xfId="5140"/>
    <cellStyle name="常规 2 10 17 2" xfId="5141"/>
    <cellStyle name="常规 50 8" xfId="5142"/>
    <cellStyle name="常规 45 8" xfId="5143"/>
    <cellStyle name="常规 2 10 18" xfId="5144"/>
    <cellStyle name="常规 2 10 19" xfId="5145"/>
    <cellStyle name="常规 2 10 6 2" xfId="5146"/>
    <cellStyle name="常规 2 10 7 2" xfId="5147"/>
    <cellStyle name="常规 2 10 8" xfId="5148"/>
    <cellStyle name="常规 2 10 8 2" xfId="5149"/>
    <cellStyle name="检查单元格 4" xfId="5150"/>
    <cellStyle name="常规 2 10 9 2 2" xfId="5151"/>
    <cellStyle name="常规 2 4 14 2 2" xfId="5152"/>
    <cellStyle name="常规 2 10_12.31" xfId="5153"/>
    <cellStyle name="常规 2 11 10" xfId="5154"/>
    <cellStyle name="常规 2 11 11" xfId="5155"/>
    <cellStyle name="常规 2 2 3_本级基本支出" xfId="5156"/>
    <cellStyle name="常规 2 11 11 2" xfId="5157"/>
    <cellStyle name="常规 2 11 11 2 2" xfId="5158"/>
    <cellStyle name="好_公共财政收支 3" xfId="5159"/>
    <cellStyle name="常规 2 11 12" xfId="5160"/>
    <cellStyle name="常规 2 11 12 2" xfId="5161"/>
    <cellStyle name="常规 2 4 2 2_本级基本支出" xfId="5162"/>
    <cellStyle name="常规 2 11 16 2 2" xfId="5163"/>
    <cellStyle name="常规 2 11 17 2" xfId="5164"/>
    <cellStyle name="常规 2 19 11 2 2" xfId="5165"/>
    <cellStyle name="常规 3 2 2 3" xfId="5166"/>
    <cellStyle name="常规 2 11 2" xfId="5167"/>
    <cellStyle name="强调文字颜色 3 4 2" xfId="5168"/>
    <cellStyle name="常规 3 2 2 3 2" xfId="5169"/>
    <cellStyle name="常规 2 11 2 2" xfId="5170"/>
    <cellStyle name="好_美术馆公共图书馆文化馆（站）免费开放专项资金" xfId="5171"/>
    <cellStyle name="常规 3 2 2 3 2 2" xfId="5172"/>
    <cellStyle name="常规 2 11 2 2 2" xfId="5173"/>
    <cellStyle name="好_美术馆公共图书馆文化馆（站）免费开放专项资金 2" xfId="5174"/>
    <cellStyle name="常规 2 11 4 2" xfId="5175"/>
    <cellStyle name="常规 2 11 4 2 2" xfId="5176"/>
    <cellStyle name="常规 2 11 5" xfId="5177"/>
    <cellStyle name="千位分隔 3 2 4 2" xfId="5178"/>
    <cellStyle name="常规 2 11 6" xfId="5179"/>
    <cellStyle name="常规 2 11 6 2" xfId="5180"/>
    <cellStyle name="常规 2 11 6 2 2" xfId="5181"/>
    <cellStyle name="常规 2 11 7" xfId="5182"/>
    <cellStyle name="常规 2 11 7 2" xfId="5183"/>
    <cellStyle name="常规 2 11 7 2 2" xfId="5184"/>
    <cellStyle name="常规 2 11 8" xfId="5185"/>
    <cellStyle name="常规 2 11 8 2" xfId="5186"/>
    <cellStyle name="常规 2 11 9 2 2" xfId="5187"/>
    <cellStyle name="常规 2 11_12.31" xfId="5188"/>
    <cellStyle name="常规 2 12" xfId="5189"/>
    <cellStyle name="强调文字颜色 3 5" xfId="5190"/>
    <cellStyle name="常规 2 12 10" xfId="5191"/>
    <cellStyle name="好_2017年省对市（州）税收返还和转移支付预算分地区情况表（华侨事务补助）(1)_四川省2017年省对市（州）税收返还和转移支付分地区预算（草案）--社保处 2" xfId="5192"/>
    <cellStyle name="常规 2 12 10 2" xfId="5193"/>
    <cellStyle name="好_2017年省对市（州）税收返还和转移支付预算分地区情况表（华侨事务补助）(1)_四川省2017年省对市（州）税收返还和转移支付分地区预算（草案）--社保处 2 2" xfId="5194"/>
    <cellStyle name="常规 2 12 10 2 2" xfId="5195"/>
    <cellStyle name="常规 2 6 10 2" xfId="5196"/>
    <cellStyle name="好_2015直接融资汇总表 2_2017年省对市(州)税收返还和转移支付预算 2 2" xfId="5197"/>
    <cellStyle name="常规 2 12 11 2 2" xfId="5198"/>
    <cellStyle name="常规 2 12 15 2 2" xfId="5199"/>
    <cellStyle name="常规 28 2 2 2 2 2" xfId="5200"/>
    <cellStyle name="常规 2 7 10 2" xfId="5201"/>
    <cellStyle name="常规 2 12 16 2 2" xfId="5202"/>
    <cellStyle name="常规 3 2 3 3" xfId="5203"/>
    <cellStyle name="常规 2 12 2" xfId="5204"/>
    <cellStyle name="强调文字颜色 3 5 2" xfId="5205"/>
    <cellStyle name="常规 2 12 3 2" xfId="5206"/>
    <cellStyle name="常规 2 12 4 2" xfId="5207"/>
    <cellStyle name="常规 2 2 4 2 2 2" xfId="5208"/>
    <cellStyle name="常规 3 2 3 6" xfId="5209"/>
    <cellStyle name="常规 2 12 5" xfId="5210"/>
    <cellStyle name="强调文字颜色 3 2 4" xfId="5211"/>
    <cellStyle name="常规 2 12 5 2 2" xfId="5212"/>
    <cellStyle name="常规 3 2 3 7" xfId="5213"/>
    <cellStyle name="常规 2 12 6" xfId="5214"/>
    <cellStyle name="常规 2 12 6 2" xfId="5215"/>
    <cellStyle name="强调文字颜色 4 2 4" xfId="5216"/>
    <cellStyle name="常规 2 12 6 2 2" xfId="5217"/>
    <cellStyle name="常规 2 2 12" xfId="5218"/>
    <cellStyle name="适中 2 2 4" xfId="5219"/>
    <cellStyle name="常规 2 12 8 2" xfId="5220"/>
    <cellStyle name="常规 2 2 12 2" xfId="5221"/>
    <cellStyle name="常规 53 14" xfId="5222"/>
    <cellStyle name="常规 48 14" xfId="5223"/>
    <cellStyle name="强调文字颜色 6 2 4" xfId="5224"/>
    <cellStyle name="常规 2 12 8 2 2" xfId="5225"/>
    <cellStyle name="常规 2 12 9 2" xfId="5226"/>
    <cellStyle name="常规 2 12 9 2 2" xfId="5227"/>
    <cellStyle name="常规 63 14" xfId="5228"/>
    <cellStyle name="常规 58 14" xfId="5229"/>
    <cellStyle name="常规 2 12_12.31" xfId="5230"/>
    <cellStyle name="常规 20 2_2016年社保基金收支执行及2017年预算草案表" xfId="5231"/>
    <cellStyle name="常规 2 13" xfId="5232"/>
    <cellStyle name="强调文字颜色 3 6" xfId="5233"/>
    <cellStyle name="常规 2 6 7 2" xfId="5234"/>
    <cellStyle name="常规 52 2 2 2" xfId="5235"/>
    <cellStyle name="常规 47 2 2 2" xfId="5236"/>
    <cellStyle name="常规 2 13 10 2" xfId="5237"/>
    <cellStyle name="链接单元格 6" xfId="5238"/>
    <cellStyle name="常规 2 6 7 2 2" xfId="5239"/>
    <cellStyle name="常规 47 2 2 2 2" xfId="5240"/>
    <cellStyle name="常规 2 13 10 2 2" xfId="5241"/>
    <cellStyle name="链接单元格 6 2" xfId="5242"/>
    <cellStyle name="常规 3 2 4 3" xfId="5243"/>
    <cellStyle name="常规 2 13 2" xfId="5244"/>
    <cellStyle name="强调文字颜色 3 6 2" xfId="5245"/>
    <cellStyle name="常规 2 13 2 2" xfId="5246"/>
    <cellStyle name="常规 2 13 2 2 2" xfId="5247"/>
    <cellStyle name="常规 2 13 3" xfId="5248"/>
    <cellStyle name="常规 2 6 12" xfId="5249"/>
    <cellStyle name="常规 2 13 3 2" xfId="5250"/>
    <cellStyle name="常规 2 13 4" xfId="5251"/>
    <cellStyle name="常规 2 13 5" xfId="5252"/>
    <cellStyle name="常规 2 13 6" xfId="5253"/>
    <cellStyle name="常规 2 13 7 2 2" xfId="5254"/>
    <cellStyle name="常规 6 2 5" xfId="5255"/>
    <cellStyle name="常规 2 13 9" xfId="5256"/>
    <cellStyle name="常规 63 15 2 2" xfId="5257"/>
    <cellStyle name="常规 58 15 2 2" xfId="5258"/>
    <cellStyle name="常规 2 13 9 2" xfId="5259"/>
    <cellStyle name="常规 2 13 9 2 2" xfId="5260"/>
    <cellStyle name="常规 52 7 2 2" xfId="5261"/>
    <cellStyle name="常规 47 7 2 2" xfId="5262"/>
    <cellStyle name="常规 2 14 10 2" xfId="5263"/>
    <cellStyle name="常规 2 14 10 2 2" xfId="5264"/>
    <cellStyle name="常规 2 15 10 2 2" xfId="5265"/>
    <cellStyle name="常规 52 7 3" xfId="5266"/>
    <cellStyle name="常规 47 7 3" xfId="5267"/>
    <cellStyle name="常规 2 14 11" xfId="5268"/>
    <cellStyle name="常规 2 14 11 2 2" xfId="5269"/>
    <cellStyle name="常规 2 14 12" xfId="5270"/>
    <cellStyle name="常规 2 14 14 2 2" xfId="5271"/>
    <cellStyle name="常规 2 14 15 2 2" xfId="5272"/>
    <cellStyle name="常规 2 14 16 2" xfId="5273"/>
    <cellStyle name="常规 2 14 17" xfId="5274"/>
    <cellStyle name="千位分隔 2 5 2" xfId="5275"/>
    <cellStyle name="常规 2 14 17 2" xfId="5276"/>
    <cellStyle name="千位分隔 2 5 2 2" xfId="5277"/>
    <cellStyle name="常规 2 14 3 2 2" xfId="5278"/>
    <cellStyle name="好_11 2017年省对市（州）税收返还和转移支付预算分地区情况表（基层行政单位救灾专项资金）(1) 2 2" xfId="5279"/>
    <cellStyle name="常规 2 14 4 2" xfId="5280"/>
    <cellStyle name="常规 2 14 4 2 2" xfId="5281"/>
    <cellStyle name="常规 2 14 6" xfId="5282"/>
    <cellStyle name="常规 2 14 6 2" xfId="5283"/>
    <cellStyle name="常规 2 14 6 2 2" xfId="5284"/>
    <cellStyle name="常规 2 14 8" xfId="5285"/>
    <cellStyle name="常规 2 14 8 2" xfId="5286"/>
    <cellStyle name="常规 2 14 9" xfId="5287"/>
    <cellStyle name="常规 2 14 9 2" xfId="5288"/>
    <cellStyle name="常规 7 2 2 3" xfId="5289"/>
    <cellStyle name="常规 2 14_12.31" xfId="5290"/>
    <cellStyle name="常规 2 15 10 2" xfId="5291"/>
    <cellStyle name="常规 2 15 11" xfId="5292"/>
    <cellStyle name="常规 2 15 11 2" xfId="5293"/>
    <cellStyle name="常规 53 7 3" xfId="5294"/>
    <cellStyle name="常规 48 7 3" xfId="5295"/>
    <cellStyle name="常规 2 19 11" xfId="5296"/>
    <cellStyle name="常规 2 15 11 2 2" xfId="5297"/>
    <cellStyle name="常规 2 15 12" xfId="5298"/>
    <cellStyle name="常规 2 15 12 2" xfId="5299"/>
    <cellStyle name="常规 2 15 12 2 2" xfId="5300"/>
    <cellStyle name="常规 54 7 3" xfId="5301"/>
    <cellStyle name="常规 49 7 3" xfId="5302"/>
    <cellStyle name="常规 2 15 13" xfId="5303"/>
    <cellStyle name="常规 2 15 13 2" xfId="5304"/>
    <cellStyle name="常规 2 15 14" xfId="5305"/>
    <cellStyle name="常规 2 15 14 2" xfId="5306"/>
    <cellStyle name="常规 2 15 6 2 2" xfId="5307"/>
    <cellStyle name="常规 51 4" xfId="5308"/>
    <cellStyle name="常规 46 4" xfId="5309"/>
    <cellStyle name="常规 2 15 15" xfId="5310"/>
    <cellStyle name="常规 2 15 15 2" xfId="5311"/>
    <cellStyle name="常规 2 15 16 2" xfId="5312"/>
    <cellStyle name="常规 2 15 17" xfId="5313"/>
    <cellStyle name="常规 2 15 2 2" xfId="5314"/>
    <cellStyle name="常规 2 15 6 2" xfId="5315"/>
    <cellStyle name="常规 2 15 7" xfId="5316"/>
    <cellStyle name="好_2017年省对市(州)税收返还和转移支付预算 3" xfId="5317"/>
    <cellStyle name="常规 2 15 7 2" xfId="5318"/>
    <cellStyle name="常规 2 5 14 2 2" xfId="5319"/>
    <cellStyle name="常规 2 15_12.31" xfId="5320"/>
    <cellStyle name="常规 60 10 2" xfId="5321"/>
    <cellStyle name="常规 55 10 2" xfId="5322"/>
    <cellStyle name="常规 2 16" xfId="5323"/>
    <cellStyle name="常规 2 21" xfId="5324"/>
    <cellStyle name="强调文字颜色 3 9" xfId="5325"/>
    <cellStyle name="常规 2 16 10" xfId="5326"/>
    <cellStyle name="常规 2 16 10 2" xfId="5327"/>
    <cellStyle name="常规 2 16 10 2 2" xfId="5328"/>
    <cellStyle name="常规 50 15 3" xfId="5329"/>
    <cellStyle name="常规 45 15 3" xfId="5330"/>
    <cellStyle name="常规 2 16 11" xfId="5331"/>
    <cellStyle name="常规 2 16 11 2" xfId="5332"/>
    <cellStyle name="常规 2 16 11 2 2" xfId="5333"/>
    <cellStyle name="常规 2 16 12" xfId="5334"/>
    <cellStyle name="常规 2 16 12 2" xfId="5335"/>
    <cellStyle name="警告文本 7" xfId="5336"/>
    <cellStyle name="常规 2 16 12 2 2" xfId="5337"/>
    <cellStyle name="注释 18_本级基本支出" xfId="5338"/>
    <cellStyle name="注释 8 11" xfId="5339"/>
    <cellStyle name="警告文本 7 2" xfId="5340"/>
    <cellStyle name="常规 2 16 13" xfId="5341"/>
    <cellStyle name="常规 2 16 13 2" xfId="5342"/>
    <cellStyle name="常规 2 16 13 2 2" xfId="5343"/>
    <cellStyle name="常规 2 16 14" xfId="5344"/>
    <cellStyle name="常规 2 16 14 2" xfId="5345"/>
    <cellStyle name="常规 2 16 15" xfId="5346"/>
    <cellStyle name="常规 2 16 16" xfId="5347"/>
    <cellStyle name="常规 2 16 16 2" xfId="5348"/>
    <cellStyle name="常规 2 16 16 2 2" xfId="5349"/>
    <cellStyle name="常规 2 17 16 2 2" xfId="5350"/>
    <cellStyle name="常规 61 6" xfId="5351"/>
    <cellStyle name="常规 56 6" xfId="5352"/>
    <cellStyle name="好_地方纪检监察机关办案补助专项资金" xfId="5353"/>
    <cellStyle name="常规 2 16 17" xfId="5354"/>
    <cellStyle name="常规 2 16 17 2" xfId="5355"/>
    <cellStyle name="常规 2 16 2 2" xfId="5356"/>
    <cellStyle name="常规 2 16 2 2 2" xfId="5357"/>
    <cellStyle name="常规 25 2_2016年社保基金收支执行及2017年预算草案表" xfId="5358"/>
    <cellStyle name="常规 2 16 4 2" xfId="5359"/>
    <cellStyle name="常规 2 16 4 2 2" xfId="5360"/>
    <cellStyle name="注释 3 11 3" xfId="5361"/>
    <cellStyle name="常规 2 16 5 2 2" xfId="5362"/>
    <cellStyle name="常规 2 16 6 2" xfId="5363"/>
    <cellStyle name="常规 2 16 6 2 2" xfId="5364"/>
    <cellStyle name="常规 2 16 7" xfId="5365"/>
    <cellStyle name="常规 2 16 7 2" xfId="5366"/>
    <cellStyle name="常规 2 16 7 2 2" xfId="5367"/>
    <cellStyle name="注释 14 3 2 2" xfId="5368"/>
    <cellStyle name="常规 60 10 3" xfId="5369"/>
    <cellStyle name="常规 55 10 3" xfId="5370"/>
    <cellStyle name="常规 2 17" xfId="5371"/>
    <cellStyle name="常规 2 22" xfId="5372"/>
    <cellStyle name="常规 7 3 2 2" xfId="5373"/>
    <cellStyle name="常规 2 17 16 2" xfId="5374"/>
    <cellStyle name="常规 53 15 2 2" xfId="5375"/>
    <cellStyle name="常规 48 15 2 2" xfId="5376"/>
    <cellStyle name="常规 2 17 17" xfId="5377"/>
    <cellStyle name="常规 2 17 17 2" xfId="5378"/>
    <cellStyle name="好_汇总 2 4 2" xfId="5379"/>
    <cellStyle name="常规 2 17 2 2" xfId="5380"/>
    <cellStyle name="常规 2 17 2 2 2" xfId="5381"/>
    <cellStyle name="常规 2 17 3 2" xfId="5382"/>
    <cellStyle name="常规 2 17 3 2 2" xfId="5383"/>
    <cellStyle name="常规 2 17 4" xfId="5384"/>
    <cellStyle name="常规 2 17 4 2" xfId="5385"/>
    <cellStyle name="常规 2 17 5 2" xfId="5386"/>
    <cellStyle name="注释 8 11 3" xfId="5387"/>
    <cellStyle name="常规 2 17 5 2 2" xfId="5388"/>
    <cellStyle name="常规 2 17 6 2" xfId="5389"/>
    <cellStyle name="好_7 2017年省对市（州）税收返还和转移支付预算分地区情况表（省级旅游发展资金）(1)" xfId="5390"/>
    <cellStyle name="常规 2 17 7" xfId="5391"/>
    <cellStyle name="常规 2 17 9 2 2" xfId="5392"/>
    <cellStyle name="常规 2 17_12.31" xfId="5393"/>
    <cellStyle name="常规 53 2 2" xfId="5394"/>
    <cellStyle name="常规 48 2 2" xfId="5395"/>
    <cellStyle name="常规 2 18 10" xfId="5396"/>
    <cellStyle name="常规 53 2 2 2" xfId="5397"/>
    <cellStyle name="常规 48 2 2 2" xfId="5398"/>
    <cellStyle name="常规 2 18 10 2" xfId="5399"/>
    <cellStyle name="常规 48 2 2 2 2" xfId="5400"/>
    <cellStyle name="常规 2 18 10 2 2" xfId="5401"/>
    <cellStyle name="常规 53 2 3" xfId="5402"/>
    <cellStyle name="常规 48 2 3" xfId="5403"/>
    <cellStyle name="常规 2 18 11" xfId="5404"/>
    <cellStyle name="常规 48 2 3 2" xfId="5405"/>
    <cellStyle name="常规 2 18 11 2" xfId="5406"/>
    <cellStyle name="常规 48 2 4" xfId="5407"/>
    <cellStyle name="常规 2 18 12" xfId="5408"/>
    <cellStyle name="常规 48 2 5" xfId="5409"/>
    <cellStyle name="常规 2 18 13" xfId="5410"/>
    <cellStyle name="常规 2 18 13 2" xfId="5411"/>
    <cellStyle name="常规 2 18 13 2 2" xfId="5412"/>
    <cellStyle name="好_2015财金互动汇总（加人行、补成都） 3 3" xfId="5413"/>
    <cellStyle name="常规 2 18 14" xfId="5414"/>
    <cellStyle name="常规 2 18 14 2" xfId="5415"/>
    <cellStyle name="常规 2 18 15" xfId="5416"/>
    <cellStyle name="常规 2 18 15 2" xfId="5417"/>
    <cellStyle name="检查单元格 11" xfId="5418"/>
    <cellStyle name="常规 2 18 15 2 2" xfId="5419"/>
    <cellStyle name="常规 61 11" xfId="5420"/>
    <cellStyle name="常规 56 11" xfId="5421"/>
    <cellStyle name="千位分隔 2 2 3" xfId="5422"/>
    <cellStyle name="检查单元格 11 2" xfId="5423"/>
    <cellStyle name="常规 2 18 16" xfId="5424"/>
    <cellStyle name="常规 2 18 16 2" xfId="5425"/>
    <cellStyle name="常规 2 18 17" xfId="5426"/>
    <cellStyle name="常规 47 2 2 4" xfId="5427"/>
    <cellStyle name="常规 2 18 2 2" xfId="5428"/>
    <cellStyle name="注释 15 3" xfId="5429"/>
    <cellStyle name="链接单元格 8" xfId="5430"/>
    <cellStyle name="常规 47 2 2 4 2" xfId="5431"/>
    <cellStyle name="常规 2 18 2 2 2" xfId="5432"/>
    <cellStyle name="注释 15 3 2" xfId="5433"/>
    <cellStyle name="链接单元格 8 2" xfId="5434"/>
    <cellStyle name="常规 2 18 3" xfId="5435"/>
    <cellStyle name="常规 2 18 5" xfId="5436"/>
    <cellStyle name="常规 2 18 6" xfId="5437"/>
    <cellStyle name="常规 2 18 7" xfId="5438"/>
    <cellStyle name="常规 2 18_12.31" xfId="5439"/>
    <cellStyle name="常规 2 19" xfId="5440"/>
    <cellStyle name="常规 53 7 2" xfId="5441"/>
    <cellStyle name="常规 48 7 2" xfId="5442"/>
    <cellStyle name="常规 2 19 10" xfId="5443"/>
    <cellStyle name="常规 53 7 2 2" xfId="5444"/>
    <cellStyle name="常规 48 7 2 2" xfId="5445"/>
    <cellStyle name="常规 2 19 10 2" xfId="5446"/>
    <cellStyle name="常规 2 19 12" xfId="5447"/>
    <cellStyle name="常规 2 19 12 2" xfId="5448"/>
    <cellStyle name="常规 52 15" xfId="5449"/>
    <cellStyle name="常规 47 15" xfId="5450"/>
    <cellStyle name="常规 2 19 12 2 2" xfId="5451"/>
    <cellStyle name="常规 52 15 2" xfId="5452"/>
    <cellStyle name="常规 47 15 2" xfId="5453"/>
    <cellStyle name="常规 2 19 13" xfId="5454"/>
    <cellStyle name="好_3-创业担保贷款贴息及奖补 2 2" xfId="5455"/>
    <cellStyle name="常规 2 19 13 2" xfId="5456"/>
    <cellStyle name="常规 2 19 13 2 2" xfId="5457"/>
    <cellStyle name="常规 2 19 14" xfId="5458"/>
    <cellStyle name="常规 2 19 14 2" xfId="5459"/>
    <cellStyle name="常规 2 19 15" xfId="5460"/>
    <cellStyle name="好_2015财金互动汇总（加人行、补成都） 2 3 2 2" xfId="5461"/>
    <cellStyle name="常规 2 19 15 2" xfId="5462"/>
    <cellStyle name="常规 2 19 15 2 2" xfId="5463"/>
    <cellStyle name="常规 60 8" xfId="5464"/>
    <cellStyle name="常规 55 8" xfId="5465"/>
    <cellStyle name="常规 31_2016年社保基金收支执行及2017年预算草案表" xfId="5466"/>
    <cellStyle name="常规 26_2016年社保基金收支执行及2017年预算草案表" xfId="5467"/>
    <cellStyle name="常规 2 19 16" xfId="5468"/>
    <cellStyle name="常规 2 3 16" xfId="5469"/>
    <cellStyle name="常规 2 19 2 2" xfId="5470"/>
    <cellStyle name="常规 2 19 3" xfId="5471"/>
    <cellStyle name="常规 2 19 3 2" xfId="5472"/>
    <cellStyle name="常规 2 19 3 2 2" xfId="5473"/>
    <cellStyle name="常规 2 19 4" xfId="5474"/>
    <cellStyle name="常规 2 19 4 2" xfId="5475"/>
    <cellStyle name="常规 2 19 4 2 2" xfId="5476"/>
    <cellStyle name="汇总 11" xfId="5477"/>
    <cellStyle name="常规 2 19 6" xfId="5478"/>
    <cellStyle name="常规 30 2 2 3" xfId="5479"/>
    <cellStyle name="常规 25 2 2 3" xfId="5480"/>
    <cellStyle name="常规 2 19 6 2" xfId="5481"/>
    <cellStyle name="常规 25 2 2 3 2" xfId="5482"/>
    <cellStyle name="常规 2 19 6 2 2" xfId="5483"/>
    <cellStyle name="常规 2 3 2 4 2 2" xfId="5484"/>
    <cellStyle name="常规 2 19 7" xfId="5485"/>
    <cellStyle name="常规 25 2 2 4" xfId="5486"/>
    <cellStyle name="常规 2 4 16" xfId="5487"/>
    <cellStyle name="常规 2 19 7 2" xfId="5488"/>
    <cellStyle name="常规 2 4 16 2" xfId="5489"/>
    <cellStyle name="常规 2 19 7 2 2" xfId="5490"/>
    <cellStyle name="常规 2 19 9 2 2" xfId="5491"/>
    <cellStyle name="常规 2 19_12.31" xfId="5492"/>
    <cellStyle name="好_1 2017年省对市（州）税收返还和转移支付预算分地区情况表（华侨事务补助）(1)" xfId="5493"/>
    <cellStyle name="好_博物馆纪念馆逐步免费开放补助资金 2" xfId="5494"/>
    <cellStyle name="常规 53 5 3" xfId="5495"/>
    <cellStyle name="常规 48 5 3" xfId="5496"/>
    <cellStyle name="常规 2 2 10 2" xfId="5497"/>
    <cellStyle name="常规 2 2 10 2 2" xfId="5498"/>
    <cellStyle name="常规 2 2 11" xfId="5499"/>
    <cellStyle name="常规 2 2 12 2 2" xfId="5500"/>
    <cellStyle name="千位分隔 8 2 2" xfId="5501"/>
    <cellStyle name="常规 2 2 13 2" xfId="5502"/>
    <cellStyle name="常规 2 2 13 2 2" xfId="5503"/>
    <cellStyle name="常规 21 2 2 2 2 2" xfId="5504"/>
    <cellStyle name="千位分隔 8 3" xfId="5505"/>
    <cellStyle name="常规 2 2 14" xfId="5506"/>
    <cellStyle name="常规 2 7 2 2" xfId="5507"/>
    <cellStyle name="常规 2 2 15" xfId="5508"/>
    <cellStyle name="常规 2 2 20" xfId="5509"/>
    <cellStyle name="常规 2 2 15 2" xfId="5510"/>
    <cellStyle name="常规 2 2 16" xfId="5511"/>
    <cellStyle name="常规 2 2 21" xfId="5512"/>
    <cellStyle name="常规 2 2 16 2" xfId="5513"/>
    <cellStyle name="注释 11 10" xfId="5514"/>
    <cellStyle name="常规 2 6 4 2 2" xfId="5515"/>
    <cellStyle name="常规 47 2 2_本级基本支出" xfId="5516"/>
    <cellStyle name="好_4-5 2" xfId="5517"/>
    <cellStyle name="常规 2 2 17" xfId="5518"/>
    <cellStyle name="常规 2 2 22" xfId="5519"/>
    <cellStyle name="常规 2 2 19" xfId="5520"/>
    <cellStyle name="常规 2 2 24" xfId="5521"/>
    <cellStyle name="常规 2 2 19 2" xfId="5522"/>
    <cellStyle name="好_4-14" xfId="5523"/>
    <cellStyle name="常规 2 2 2" xfId="5524"/>
    <cellStyle name="好 10 2 2" xfId="5525"/>
    <cellStyle name="好_4-14 2" xfId="5526"/>
    <cellStyle name="常规 2 2 2 2" xfId="5527"/>
    <cellStyle name="好_4-14 2 2" xfId="5528"/>
    <cellStyle name="常规 2 2 2 2 2" xfId="5529"/>
    <cellStyle name="常规 2 2 2 2 2 2" xfId="5530"/>
    <cellStyle name="常规 2 2 2 2 2 2 2" xfId="5531"/>
    <cellStyle name="常规 2 2 2 2 2 3" xfId="5532"/>
    <cellStyle name="常规 2 2 2 2 3" xfId="5533"/>
    <cellStyle name="常规 2 2 2 2 3 2" xfId="5534"/>
    <cellStyle name="好_4-14 3" xfId="5535"/>
    <cellStyle name="常规 2 2 2 3" xfId="5536"/>
    <cellStyle name="常规 2 2 2 3 2" xfId="5537"/>
    <cellStyle name="常规 2 2 2 3 2 2" xfId="5538"/>
    <cellStyle name="常规 27 4" xfId="5539"/>
    <cellStyle name="常规 2 4 14" xfId="5540"/>
    <cellStyle name="常规 2 2 2 3 2 2 2" xfId="5541"/>
    <cellStyle name="常规 27 4 2" xfId="5542"/>
    <cellStyle name="常规 2 2 2 3 2 3" xfId="5543"/>
    <cellStyle name="常规 27 5" xfId="5544"/>
    <cellStyle name="常规 2 2 2 3 3 2" xfId="5545"/>
    <cellStyle name="常规 33 4" xfId="5546"/>
    <cellStyle name="常规 28 4" xfId="5547"/>
    <cellStyle name="常规 2 2 2 4 3" xfId="5548"/>
    <cellStyle name="强调文字颜色 1 3" xfId="5549"/>
    <cellStyle name="常规 2 2 2 5 2" xfId="5550"/>
    <cellStyle name="强调文字颜色 2 2" xfId="5551"/>
    <cellStyle name="好_4-20" xfId="5552"/>
    <cellStyle name="好_4-15" xfId="5553"/>
    <cellStyle name="常规 2 2 3" xfId="5554"/>
    <cellStyle name="好_4-20 2" xfId="5555"/>
    <cellStyle name="好_4-15 2" xfId="5556"/>
    <cellStyle name="常规 2 2 3 2" xfId="5557"/>
    <cellStyle name="好_Sheet29_四川省2017年省对市（州）税收返还和转移支付分地区预算（草案）--社保处" xfId="5558"/>
    <cellStyle name="好_4-20 2 2" xfId="5559"/>
    <cellStyle name="好_4-15 2 2" xfId="5560"/>
    <cellStyle name="常规 2 2 3 2 2" xfId="5561"/>
    <cellStyle name="好_Sheet29_四川省2017年省对市（州）税收返还和转移支付分地区预算（草案）--社保处 2" xfId="5562"/>
    <cellStyle name="常规 2 2 3 2 2 2" xfId="5563"/>
    <cellStyle name="好_Sheet29_四川省2017年省对市（州）税收返还和转移支付分地区预算（草案）--社保处 2 2" xfId="5564"/>
    <cellStyle name="常规 2 2 3 2 3" xfId="5565"/>
    <cellStyle name="好_Sheet29_四川省2017年省对市（州）税收返还和转移支付分地区预算（草案）--社保处 3" xfId="5566"/>
    <cellStyle name="好_本级一般支出 2 2" xfId="5567"/>
    <cellStyle name="好_4-20 3" xfId="5568"/>
    <cellStyle name="好_4-15 3" xfId="5569"/>
    <cellStyle name="常规 2 2 3 3" xfId="5570"/>
    <cellStyle name="常规 2 2 3 3 2" xfId="5571"/>
    <cellStyle name="好_4-21 2 2" xfId="5572"/>
    <cellStyle name="常规 2 2 4 2 2" xfId="5573"/>
    <cellStyle name="常规 2 2 4 2 3" xfId="5574"/>
    <cellStyle name="常规 2 6 12 2 2" xfId="5575"/>
    <cellStyle name="好_4-22 2" xfId="5576"/>
    <cellStyle name="常规 2 2 5 2" xfId="5577"/>
    <cellStyle name="好_4-22 2 2" xfId="5578"/>
    <cellStyle name="常规 2 2 5 2 2" xfId="5579"/>
    <cellStyle name="好_4-24 2 2" xfId="5580"/>
    <cellStyle name="常规 2 2 7 2 2" xfId="5581"/>
    <cellStyle name="好_4-30 2" xfId="5582"/>
    <cellStyle name="常规 2 2 8 2" xfId="5583"/>
    <cellStyle name="好_4-30 2 2" xfId="5584"/>
    <cellStyle name="常规 2 2 8 2 2" xfId="5585"/>
    <cellStyle name="好_宣传文化事业发展专项资金 3" xfId="5586"/>
    <cellStyle name="好_4-31 2" xfId="5587"/>
    <cellStyle name="常规 2 2 9 2" xfId="5588"/>
    <cellStyle name="好_25 消防部队大型装备建设补助经费 3" xfId="5589"/>
    <cellStyle name="好_4-31 2 2" xfId="5590"/>
    <cellStyle name="常规 2 2 9 2 2" xfId="5591"/>
    <cellStyle name="常规 2 3 11" xfId="5592"/>
    <cellStyle name="常规 2 4 13 2" xfId="5593"/>
    <cellStyle name="常规 2 3 12" xfId="5594"/>
    <cellStyle name="常规 2 4 13 2 2" xfId="5595"/>
    <cellStyle name="常规 2 3 12 2" xfId="5596"/>
    <cellStyle name="常规 2 3 12 2 2" xfId="5597"/>
    <cellStyle name="常规 2 3 13" xfId="5598"/>
    <cellStyle name="常规 2 3 13 2" xfId="5599"/>
    <cellStyle name="常规 48 2_本级基本支出" xfId="5600"/>
    <cellStyle name="常规 2 3 13 2 2" xfId="5601"/>
    <cellStyle name="常规 2 7 7 2" xfId="5602"/>
    <cellStyle name="好_Sheet26_四川省2017年省对市（州）税收返还和转移支付分地区预算（草案）--社保处 2 2" xfId="5603"/>
    <cellStyle name="常规 2 3 14" xfId="5604"/>
    <cellStyle name="常规 52 3 2 2" xfId="5605"/>
    <cellStyle name="常规 47 3 2 2" xfId="5606"/>
    <cellStyle name="常规 2 7 7 2 2" xfId="5607"/>
    <cellStyle name="常规 2 3 14 2" xfId="5608"/>
    <cellStyle name="常规 47 3 2 2 2" xfId="5609"/>
    <cellStyle name="常规 2 3 14 2 2" xfId="5610"/>
    <cellStyle name="常规 2 3 15" xfId="5611"/>
    <cellStyle name="常规 47 3 2 3" xfId="5612"/>
    <cellStyle name="注释 12 11 2 2" xfId="5613"/>
    <cellStyle name="常规 2 3 15 2" xfId="5614"/>
    <cellStyle name="常规 2 3 2" xfId="5615"/>
    <cellStyle name="常规 2 3 2 2" xfId="5616"/>
    <cellStyle name="常规 2 3 2 2 2" xfId="5617"/>
    <cellStyle name="常规 2 3 2 3 2" xfId="5618"/>
    <cellStyle name="常规 2 3 2 3 2 2" xfId="5619"/>
    <cellStyle name="常规 2 3 2 3 2 2 2" xfId="5620"/>
    <cellStyle name="常规 2 3 2 3 3" xfId="5621"/>
    <cellStyle name="常规 2 3 2 4" xfId="5622"/>
    <cellStyle name="常规 60 9 2 2" xfId="5623"/>
    <cellStyle name="常规 55 9 2 2" xfId="5624"/>
    <cellStyle name="常规 2 3 2 4 2" xfId="5625"/>
    <cellStyle name="常规 2 3 2 4 3" xfId="5626"/>
    <cellStyle name="常规 2 3 2 5" xfId="5627"/>
    <cellStyle name="常规 2 3 2 6 2" xfId="5628"/>
    <cellStyle name="千位分隔 2 3 4 2 2" xfId="5629"/>
    <cellStyle name="常规 2 3 2 8" xfId="5630"/>
    <cellStyle name="好_10 2017年省对市（州）税收返还和转移支付预算分地区情况表（寺观教堂维修补助资金）(1) 3" xfId="5631"/>
    <cellStyle name="常规 2 3 2 8 2" xfId="5632"/>
    <cellStyle name="常规 2 3 2 9" xfId="5633"/>
    <cellStyle name="常规 2 3 2 9 2" xfId="5634"/>
    <cellStyle name="常规 2 3 3" xfId="5635"/>
    <cellStyle name="常规 2 3 3 2" xfId="5636"/>
    <cellStyle name="常规 2 3 3 2 2" xfId="5637"/>
    <cellStyle name="常规 2 3 3 2 3" xfId="5638"/>
    <cellStyle name="常规 2 3 3 3 2" xfId="5639"/>
    <cellStyle name="常规 2 3 3 4" xfId="5640"/>
    <cellStyle name="常规 2 3 4" xfId="5641"/>
    <cellStyle name="好_24 维稳经费 2 2" xfId="5642"/>
    <cellStyle name="常规 2 3 4 2" xfId="5643"/>
    <cellStyle name="常规 2 3 8" xfId="5644"/>
    <cellStyle name="常规 2 3 4 2 2" xfId="5645"/>
    <cellStyle name="常规 2 3 9" xfId="5646"/>
    <cellStyle name="常规 2 3 4 2 3" xfId="5647"/>
    <cellStyle name="常规 2 3 4_本级基本支出" xfId="5648"/>
    <cellStyle name="汇总 8" xfId="5649"/>
    <cellStyle name="汇总 2 2 2 2" xfId="5650"/>
    <cellStyle name="常规 2 3 5 4" xfId="5651"/>
    <cellStyle name="好_2015直接融资汇总表 2" xfId="5652"/>
    <cellStyle name="常规 2 3 5_本级基本支出" xfId="5653"/>
    <cellStyle name="常规 2 3 6 2 2" xfId="5654"/>
    <cellStyle name="常规 2 3 6 3" xfId="5655"/>
    <cellStyle name="常规 2 3 8 2 2" xfId="5656"/>
    <cellStyle name="常规 2 3 9 2 2" xfId="5657"/>
    <cellStyle name="常规 2 3 9 3" xfId="5658"/>
    <cellStyle name="常规 2 4" xfId="5659"/>
    <cellStyle name="常规 2 4 10" xfId="5660"/>
    <cellStyle name="常规 2 4 11" xfId="5661"/>
    <cellStyle name="常规 2 4 11 2" xfId="5662"/>
    <cellStyle name="常规 2 4 12" xfId="5663"/>
    <cellStyle name="常规 2 4 13" xfId="5664"/>
    <cellStyle name="常规 2 4 14 2" xfId="5665"/>
    <cellStyle name="常规 2 4 15" xfId="5666"/>
    <cellStyle name="常规 2 4 16 2 2" xfId="5667"/>
    <cellStyle name="常规 2 4 2" xfId="5668"/>
    <cellStyle name="常规 2 4 2 2" xfId="5669"/>
    <cellStyle name="常规 2 4 2 2 2" xfId="5670"/>
    <cellStyle name="常规 2 4 2 2 2 2" xfId="5671"/>
    <cellStyle name="常规 2 4 2 2 2 2 2" xfId="5672"/>
    <cellStyle name="常规 2 4 2 2 2 3" xfId="5673"/>
    <cellStyle name="常规 2 4 2 2 3 2" xfId="5674"/>
    <cellStyle name="常规 2 4 2 2 4" xfId="5675"/>
    <cellStyle name="常规 2 4 2 3" xfId="5676"/>
    <cellStyle name="常规 2 4 2 3 2" xfId="5677"/>
    <cellStyle name="常规 2 4 2 4" xfId="5678"/>
    <cellStyle name="常规 2 4 4 2" xfId="5679"/>
    <cellStyle name="常规 2 6 14 2 2" xfId="5680"/>
    <cellStyle name="强调文字颜色 3 14" xfId="5681"/>
    <cellStyle name="常规 2 4 5 2" xfId="5682"/>
    <cellStyle name="常规 2 4 5 2 2" xfId="5683"/>
    <cellStyle name="注释 11 16" xfId="5684"/>
    <cellStyle name="常规 2 4 6 2 2" xfId="5685"/>
    <cellStyle name="常规 2 4 7 2 2" xfId="5686"/>
    <cellStyle name="常规 2 4 8 2" xfId="5687"/>
    <cellStyle name="好_2-67_四川省2017年省对市（州）税收返还和转移支付分地区预算（草案）--社保处 3" xfId="5688"/>
    <cellStyle name="常规 2 4 8 2 2" xfId="5689"/>
    <cellStyle name="千位分隔 5 3" xfId="5690"/>
    <cellStyle name="常规 2 4 9" xfId="5691"/>
    <cellStyle name="常规 2 4 9 2" xfId="5692"/>
    <cellStyle name="常规 2 4 9 2 2" xfId="5693"/>
    <cellStyle name="常规 2 5" xfId="5694"/>
    <cellStyle name="好_Sheet33 2 2" xfId="5695"/>
    <cellStyle name="注释 9 11 3" xfId="5696"/>
    <cellStyle name="常规 2 5 10 2 2" xfId="5697"/>
    <cellStyle name="常规 2 5 11 2 2" xfId="5698"/>
    <cellStyle name="常规 2 5 12 2 2" xfId="5699"/>
    <cellStyle name="常规 2 5 13 2 2" xfId="5700"/>
    <cellStyle name="注释 14" xfId="5701"/>
    <cellStyle name="常规 7" xfId="5702"/>
    <cellStyle name="常规 2 5 15 2 2" xfId="5703"/>
    <cellStyle name="常规 2 5 16 2" xfId="5704"/>
    <cellStyle name="常规 2 5 16 2 2" xfId="5705"/>
    <cellStyle name="常规 2 5 17 2" xfId="5706"/>
    <cellStyle name="常规 2 5 2" xfId="5707"/>
    <cellStyle name="常规 2 5 2 2" xfId="5708"/>
    <cellStyle name="检查单元格 6" xfId="5709"/>
    <cellStyle name="常规 2 5 2 2 2 2" xfId="5710"/>
    <cellStyle name="常规 2 5 2 3" xfId="5711"/>
    <cellStyle name="检查单元格 7" xfId="5712"/>
    <cellStyle name="常规 2 5 2 3 2" xfId="5713"/>
    <cellStyle name="检查单元格 7 2" xfId="5714"/>
    <cellStyle name="常规 2 5 2 4" xfId="5715"/>
    <cellStyle name="检查单元格 8" xfId="5716"/>
    <cellStyle name="常规 2 5 3 2 2" xfId="5717"/>
    <cellStyle name="常规 2 5 3 2 3" xfId="5718"/>
    <cellStyle name="常规 2 5 3 3" xfId="5719"/>
    <cellStyle name="常规 2 5 3 3 2" xfId="5720"/>
    <cellStyle name="常规 2 5 3 4" xfId="5721"/>
    <cellStyle name="常规 2 5 4 2" xfId="5722"/>
    <cellStyle name="常规 2 5 4 2 2" xfId="5723"/>
    <cellStyle name="常规 2 5 4 3" xfId="5724"/>
    <cellStyle name="常规 2 6 15 2" xfId="5725"/>
    <cellStyle name="千位分隔 11 2 2" xfId="5726"/>
    <cellStyle name="常规 2 5 5" xfId="5727"/>
    <cellStyle name="常规 2 6 15 2 2" xfId="5728"/>
    <cellStyle name="常规 2 5 5 2" xfId="5729"/>
    <cellStyle name="好_促进扩大信贷增量 3_2017年省对市(州)税收返还和转移支付预算 3" xfId="5730"/>
    <cellStyle name="常规 2 5 5 2 2" xfId="5731"/>
    <cellStyle name="常规 2 5 6 2 2" xfId="5732"/>
    <cellStyle name="常规 2 5 8 2" xfId="5733"/>
    <cellStyle name="常规 2 5 9" xfId="5734"/>
    <cellStyle name="常规 2 5 9 2" xfId="5735"/>
    <cellStyle name="常规 2 5_12.31" xfId="5736"/>
    <cellStyle name="常规 2 6" xfId="5737"/>
    <cellStyle name="常规 2 6 10 2 2" xfId="5738"/>
    <cellStyle name="常规 2 6 11" xfId="5739"/>
    <cellStyle name="好_2015直接融资汇总表 2_2017年省对市(州)税收返还和转移支付预算 3" xfId="5740"/>
    <cellStyle name="常规 2 6 16" xfId="5741"/>
    <cellStyle name="千位分隔 11 3" xfId="5742"/>
    <cellStyle name="常规 2 6 5" xfId="5743"/>
    <cellStyle name="常规 2 6 16 2" xfId="5744"/>
    <cellStyle name="常规 2 6 5 2" xfId="5745"/>
    <cellStyle name="常规 2 6 16 2 2" xfId="5746"/>
    <cellStyle name="常规 2 6 17" xfId="5747"/>
    <cellStyle name="常规 2 7 5" xfId="5748"/>
    <cellStyle name="常规 2 6 17 2" xfId="5749"/>
    <cellStyle name="常规 2 6 18" xfId="5750"/>
    <cellStyle name="常规 44 3 2" xfId="5751"/>
    <cellStyle name="常规 39 3 2" xfId="5752"/>
    <cellStyle name="常规 2 6 2" xfId="5753"/>
    <cellStyle name="常规 2 6 3 2" xfId="5754"/>
    <cellStyle name="常规 2 6 3 2 2" xfId="5755"/>
    <cellStyle name="常规 2 6 4" xfId="5756"/>
    <cellStyle name="常规 2 7 17" xfId="5757"/>
    <cellStyle name="常规 2 6 5 2 2" xfId="5758"/>
    <cellStyle name="常规 2 6 6 2 2" xfId="5759"/>
    <cellStyle name="常规 61 10 2 2" xfId="5760"/>
    <cellStyle name="常规 56 10 2 2" xfId="5761"/>
    <cellStyle name="常规 2 6_12.31" xfId="5762"/>
    <cellStyle name="千位分隔 2 2 2 2 2" xfId="5763"/>
    <cellStyle name="常规 28 2 2 2 3" xfId="5764"/>
    <cellStyle name="常规 2 7 11" xfId="5765"/>
    <cellStyle name="常规 2 7 11 2" xfId="5766"/>
    <cellStyle name="常规 2 7 11 2 2" xfId="5767"/>
    <cellStyle name="常规 2 7 13" xfId="5768"/>
    <cellStyle name="常规 2 7 13 2" xfId="5769"/>
    <cellStyle name="常规 2 7 13 2 2" xfId="5770"/>
    <cellStyle name="输入 2 2 2" xfId="5771"/>
    <cellStyle name="常规 2 8 2 2" xfId="5772"/>
    <cellStyle name="常规 2 7 14" xfId="5773"/>
    <cellStyle name="常规 53_12.31" xfId="5774"/>
    <cellStyle name="常规 48_12.31" xfId="5775"/>
    <cellStyle name="常规 2 7 16" xfId="5776"/>
    <cellStyle name="常规 2 7 21" xfId="5777"/>
    <cellStyle name="千位分隔 21 3" xfId="5778"/>
    <cellStyle name="千位分隔 16 3" xfId="5779"/>
    <cellStyle name="常规 2 7 16 2" xfId="5780"/>
    <cellStyle name="常规 2 7 16 2 2" xfId="5781"/>
    <cellStyle name="常规 2 7 17 2" xfId="5782"/>
    <cellStyle name="常规 2 7 18 2" xfId="5783"/>
    <cellStyle name="常规 44 8 2 2" xfId="5784"/>
    <cellStyle name="常规 2 7 19" xfId="5785"/>
    <cellStyle name="常规 44 8 3" xfId="5786"/>
    <cellStyle name="常规 2 7 19 2" xfId="5787"/>
    <cellStyle name="常规 2 7 3" xfId="5788"/>
    <cellStyle name="好_汇总 3_2017年省对市(州)税收返还和转移支付预算" xfId="5789"/>
    <cellStyle name="常规 2 7 3 2" xfId="5790"/>
    <cellStyle name="计算 11" xfId="5791"/>
    <cellStyle name="好_汇总 3_2017年省对市(州)税收返还和转移支付预算 2" xfId="5792"/>
    <cellStyle name="常规 2 7 3 2 2" xfId="5793"/>
    <cellStyle name="计算 11 2" xfId="5794"/>
    <cellStyle name="注释 2 2 3 3" xfId="5795"/>
    <cellStyle name="常规 2 7 5 2" xfId="5796"/>
    <cellStyle name="常规 2 7 5 2 2" xfId="5797"/>
    <cellStyle name="常规 2 7 6 2 2" xfId="5798"/>
    <cellStyle name="好_Sheet26_四川省2017年省对市（州）税收返还和转移支付分地区预算（草案）--社保处 3" xfId="5799"/>
    <cellStyle name="好_体育场馆免费低收费开放补助资金 2 2" xfId="5800"/>
    <cellStyle name="常规 2 7 8" xfId="5801"/>
    <cellStyle name="常规 2 7 8 2" xfId="5802"/>
    <cellStyle name="常规 2 7 8 2 2" xfId="5803"/>
    <cellStyle name="好_28 基层干训机构建设补助专项资金 2 2" xfId="5804"/>
    <cellStyle name="常规 2 7 9" xfId="5805"/>
    <cellStyle name="常规 2 7 9 2" xfId="5806"/>
    <cellStyle name="常规 2 7 9 2 2" xfId="5807"/>
    <cellStyle name="常规 2 8 10" xfId="5808"/>
    <cellStyle name="常规 2 8 11" xfId="5809"/>
    <cellStyle name="常规 2 8 12" xfId="5810"/>
    <cellStyle name="好_14 2017年省对市（州）税收返还和转移支付预算分地区情况表（支持基层政权建设补助资金）(1)" xfId="5811"/>
    <cellStyle name="常规 2 8 12 2" xfId="5812"/>
    <cellStyle name="好_14 2017年省对市（州）税收返还和转移支付预算分地区情况表（支持基层政权建设补助资金）(1) 2" xfId="5813"/>
    <cellStyle name="常规 2 8 13 2 2" xfId="5814"/>
    <cellStyle name="常规 2 8 7 2 2" xfId="5815"/>
    <cellStyle name="常规 2 8 14 2" xfId="5816"/>
    <cellStyle name="常规 47 4 2 2 2" xfId="5817"/>
    <cellStyle name="常规 2 8 14 2 2" xfId="5818"/>
    <cellStyle name="常规 47 4 2 2 2 2" xfId="5819"/>
    <cellStyle name="常规 2 8 15" xfId="5820"/>
    <cellStyle name="千位分隔 31 2" xfId="5821"/>
    <cellStyle name="千位分隔 26 2" xfId="5822"/>
    <cellStyle name="常规 47 4 2 3" xfId="5823"/>
    <cellStyle name="注释 12 12 2 2" xfId="5824"/>
    <cellStyle name="常规 2 8 15 2" xfId="5825"/>
    <cellStyle name="千位分隔 31 2 2" xfId="5826"/>
    <cellStyle name="千位分隔 26 2 2" xfId="5827"/>
    <cellStyle name="常规 47 4 2 3 2" xfId="5828"/>
    <cellStyle name="常规 2 8 16" xfId="5829"/>
    <cellStyle name="千位分隔 31 3" xfId="5830"/>
    <cellStyle name="千位分隔 26 3" xfId="5831"/>
    <cellStyle name="常规 47 4 2 4" xfId="5832"/>
    <cellStyle name="注释 13 6 2 2" xfId="5833"/>
    <cellStyle name="常规 2 8 17 2" xfId="5834"/>
    <cellStyle name="好_4 2 2" xfId="5835"/>
    <cellStyle name="输入 2 2" xfId="5836"/>
    <cellStyle name="常规 2 8 2" xfId="5837"/>
    <cellStyle name="输入 2 3" xfId="5838"/>
    <cellStyle name="常规 2 8 3" xfId="5839"/>
    <cellStyle name="输入 2 3 2" xfId="5840"/>
    <cellStyle name="常规 2 8 3 2" xfId="5841"/>
    <cellStyle name="常规 2 8 3 2 2" xfId="5842"/>
    <cellStyle name="输入 2 4" xfId="5843"/>
    <cellStyle name="常规 2 8 4" xfId="5844"/>
    <cellStyle name="常规 2 8 4 2" xfId="5845"/>
    <cellStyle name="常规 2 8 4 2 2" xfId="5846"/>
    <cellStyle name="货币 3 2 2" xfId="5847"/>
    <cellStyle name="常规 2 8 5" xfId="5848"/>
    <cellStyle name="常规 2 8 5 2 2" xfId="5849"/>
    <cellStyle name="常规 2 8 6" xfId="5850"/>
    <cellStyle name="常规 6 3_123" xfId="5851"/>
    <cellStyle name="常规 2 8 8" xfId="5852"/>
    <cellStyle name="常规 2 8 8 2 2" xfId="5853"/>
    <cellStyle name="常规 2 8 9" xfId="5854"/>
    <cellStyle name="常规 2 8 9 2 2" xfId="5855"/>
    <cellStyle name="常规 2 8_12.31" xfId="5856"/>
    <cellStyle name="千位分隔 2 4 2 2 2" xfId="5857"/>
    <cellStyle name="好_4 3" xfId="5858"/>
    <cellStyle name="输入 3" xfId="5859"/>
    <cellStyle name="常规 2 9" xfId="5860"/>
    <cellStyle name="常规 2 9 11" xfId="5861"/>
    <cellStyle name="常规 2 9 12" xfId="5862"/>
    <cellStyle name="常规 2 9 12 2" xfId="5863"/>
    <cellStyle name="常规 2 9 12 2 2" xfId="5864"/>
    <cellStyle name="常规 2 9 13 2 2" xfId="5865"/>
    <cellStyle name="强调文字颜色 2 2_四川省2017年省对市（州）税收返还和转移支付分地区预算（草案）--社保处" xfId="5866"/>
    <cellStyle name="常规 2 9 14 2" xfId="5867"/>
    <cellStyle name="常规 2 9 14 2 2" xfId="5868"/>
    <cellStyle name="常规 2 9 15" xfId="5869"/>
    <cellStyle name="千位分隔 41 2" xfId="5870"/>
    <cellStyle name="千位分隔 36 2" xfId="5871"/>
    <cellStyle name="常规 2 9 16" xfId="5872"/>
    <cellStyle name="千位分隔 41 3" xfId="5873"/>
    <cellStyle name="千位分隔 36 3" xfId="5874"/>
    <cellStyle name="常规 2 9 16 2" xfId="5875"/>
    <cellStyle name="常规 2 9 17" xfId="5876"/>
    <cellStyle name="常规 2 9 17 2" xfId="5877"/>
    <cellStyle name="输入 3 2" xfId="5878"/>
    <cellStyle name="常规 2 9 2" xfId="5879"/>
    <cellStyle name="常规 2 9 3" xfId="5880"/>
    <cellStyle name="常规 2 9 3 2" xfId="5881"/>
    <cellStyle name="常规 2 9 4" xfId="5882"/>
    <cellStyle name="常规 2 9 4 2" xfId="5883"/>
    <cellStyle name="常规 2 9 5" xfId="5884"/>
    <cellStyle name="千位分隔 2 3 3 2 2 2" xfId="5885"/>
    <cellStyle name="常规 2 9 5 2 2" xfId="5886"/>
    <cellStyle name="常规 24 3 3" xfId="5887"/>
    <cellStyle name="常规 2 9 6" xfId="5888"/>
    <cellStyle name="常规 2 9 6 2" xfId="5889"/>
    <cellStyle name="常规 2 9 6 2 2" xfId="5890"/>
    <cellStyle name="常规 30 3 3" xfId="5891"/>
    <cellStyle name="常规 2 9 8" xfId="5892"/>
    <cellStyle name="常规 2 9 8 2" xfId="5893"/>
    <cellStyle name="常规 2 9 8 2 2" xfId="5894"/>
    <cellStyle name="常规 27 3 3" xfId="5895"/>
    <cellStyle name="常规 2 9 9" xfId="5896"/>
    <cellStyle name="常规 2 9 9 2 2" xfId="5897"/>
    <cellStyle name="常规 2 9_12.31" xfId="5898"/>
    <cellStyle name="常规 2_%84表2：2016-2018年省级部门三年滚动规划报表" xfId="5899"/>
    <cellStyle name="常规 21 2 2 2 3" xfId="5900"/>
    <cellStyle name="常规 21 2 2 3 2" xfId="5901"/>
    <cellStyle name="常规 21 2 2 4" xfId="5902"/>
    <cellStyle name="常规 21 2 2_本级基本支出" xfId="5903"/>
    <cellStyle name="常规 21 2 3 2 2" xfId="5904"/>
    <cellStyle name="常规 21 2 3 3" xfId="5905"/>
    <cellStyle name="注释 5 15 2" xfId="5906"/>
    <cellStyle name="好 2 2 2 2 2" xfId="5907"/>
    <cellStyle name="常规 21 2 4 2" xfId="5908"/>
    <cellStyle name="常规 21 2 5" xfId="5909"/>
    <cellStyle name="常规 21 3 2 2" xfId="5910"/>
    <cellStyle name="常规 21 3 2 2 2" xfId="5911"/>
    <cellStyle name="常规 21 3 2 3" xfId="5912"/>
    <cellStyle name="常规 21 3 4" xfId="5913"/>
    <cellStyle name="常规 21 4 2 2" xfId="5914"/>
    <cellStyle name="常规 21 4 3" xfId="5915"/>
    <cellStyle name="好_13 2017年省对市（州）税收返还和转移支付预算分地区情况表（审计能力提升专项经费）(1) 2" xfId="5916"/>
    <cellStyle name="常规 22 2_本级基本支出" xfId="5917"/>
    <cellStyle name="常规 22_本级基本支出" xfId="5918"/>
    <cellStyle name="常规 24 3 2 2" xfId="5919"/>
    <cellStyle name="常规 24 4 2" xfId="5920"/>
    <cellStyle name="好_Sheet20_四川省2017年省对市（州）税收返还和转移支付分地区预算（草案）--社保处 2 2" xfId="5921"/>
    <cellStyle name="好_Sheet15_四川省2017年省对市（州）税收返还和转移支付分地区预算（草案）--社保处 2 2" xfId="5922"/>
    <cellStyle name="常规 30" xfId="5923"/>
    <cellStyle name="常规 25" xfId="5924"/>
    <cellStyle name="注释 4 5" xfId="5925"/>
    <cellStyle name="常规 31 2 3 2" xfId="5926"/>
    <cellStyle name="常规 26 2 3 2" xfId="5927"/>
    <cellStyle name="常规 30 2" xfId="5928"/>
    <cellStyle name="常规 25 2" xfId="5929"/>
    <cellStyle name="常规 30 2 2" xfId="5930"/>
    <cellStyle name="常规 25 2 2" xfId="5931"/>
    <cellStyle name="常规 25 2 2 2 3" xfId="5932"/>
    <cellStyle name="注释 12 9 2" xfId="5933"/>
    <cellStyle name="常规 30 2 2_本级基本支出" xfId="5934"/>
    <cellStyle name="常规 25 2 2_本级基本支出" xfId="5935"/>
    <cellStyle name="常规 30 2 3" xfId="5936"/>
    <cellStyle name="常规 25 2 3" xfId="5937"/>
    <cellStyle name="常规 30 2 4" xfId="5938"/>
    <cellStyle name="常规 25 2 4" xfId="5939"/>
    <cellStyle name="常规 30 3" xfId="5940"/>
    <cellStyle name="常规 25 3" xfId="5941"/>
    <cellStyle name="常规 30 3 2" xfId="5942"/>
    <cellStyle name="常规 25 3 2" xfId="5943"/>
    <cellStyle name="常规 30 4" xfId="5944"/>
    <cellStyle name="常规 25 4" xfId="5945"/>
    <cellStyle name="常规 31" xfId="5946"/>
    <cellStyle name="常规 26" xfId="5947"/>
    <cellStyle name="常规 31 2" xfId="5948"/>
    <cellStyle name="常规 26 2" xfId="5949"/>
    <cellStyle name="常规 31 2 2" xfId="5950"/>
    <cellStyle name="常规 26 2 2" xfId="5951"/>
    <cellStyle name="注释 3 6" xfId="5952"/>
    <cellStyle name="常规 31 2 2 3" xfId="5953"/>
    <cellStyle name="常规 26 2 2 3" xfId="5954"/>
    <cellStyle name="注释 3 6 2" xfId="5955"/>
    <cellStyle name="常规 26 2 2 3 2" xfId="5956"/>
    <cellStyle name="注释 3 7" xfId="5957"/>
    <cellStyle name="常规 26 2 2 4" xfId="5958"/>
    <cellStyle name="常规 63 15 2" xfId="5959"/>
    <cellStyle name="常规 58 15 2" xfId="5960"/>
    <cellStyle name="常规 26 2 2_本级基本支出" xfId="5961"/>
    <cellStyle name="常规 31 2 4" xfId="5962"/>
    <cellStyle name="常规 26 2 4" xfId="5963"/>
    <cellStyle name="常规 31 2_本级基本支出" xfId="5964"/>
    <cellStyle name="常规 26 2_本级基本支出" xfId="5965"/>
    <cellStyle name="常规 31 3" xfId="5966"/>
    <cellStyle name="常规 26 3" xfId="5967"/>
    <cellStyle name="常规 31 3 2" xfId="5968"/>
    <cellStyle name="常规 26 3 2" xfId="5969"/>
    <cellStyle name="常规 32" xfId="5970"/>
    <cellStyle name="常规 27" xfId="5971"/>
    <cellStyle name="常规 32 2" xfId="5972"/>
    <cellStyle name="常规 27 2" xfId="5973"/>
    <cellStyle name="常规 32 2 2" xfId="5974"/>
    <cellStyle name="常规 27 2 2" xfId="5975"/>
    <cellStyle name="常规 32 2 2 2" xfId="5976"/>
    <cellStyle name="常规 27 2 2 2" xfId="5977"/>
    <cellStyle name="常规 27 2 2 2 2" xfId="5978"/>
    <cellStyle name="常规 27 2 2_本级基本支出" xfId="5979"/>
    <cellStyle name="常规 32 2 3" xfId="5980"/>
    <cellStyle name="常规 27 2 3" xfId="5981"/>
    <cellStyle name="常规 32 3" xfId="5982"/>
    <cellStyle name="常规 27 3" xfId="5983"/>
    <cellStyle name="常规 32 3 2" xfId="5984"/>
    <cellStyle name="常规 27 3 2" xfId="5985"/>
    <cellStyle name="常规 27_2016年四川省省级一般公共预算支出执行情况表" xfId="5986"/>
    <cellStyle name="常规 33" xfId="5987"/>
    <cellStyle name="常规 28" xfId="5988"/>
    <cellStyle name="常规 33 2" xfId="5989"/>
    <cellStyle name="常规 28 2" xfId="5990"/>
    <cellStyle name="常规 28 2 2_本级基本支出" xfId="5991"/>
    <cellStyle name="常规 28 2 4" xfId="5992"/>
    <cellStyle name="好_2015直接融资汇总表 2 2_2017年省对市(州)税收返还和转移支付预算 3" xfId="5993"/>
    <cellStyle name="常规 28 2 5" xfId="5994"/>
    <cellStyle name="常规 33 3" xfId="5995"/>
    <cellStyle name="常规 28 3" xfId="5996"/>
    <cellStyle name="常规 33 3 2" xfId="5997"/>
    <cellStyle name="常规 28 3 2" xfId="5998"/>
    <cellStyle name="常规 28_2016年社保基金收支执行及2017年预算草案表" xfId="5999"/>
    <cellStyle name="常规 34" xfId="6000"/>
    <cellStyle name="常规 29" xfId="6001"/>
    <cellStyle name="常规 34 2" xfId="6002"/>
    <cellStyle name="常规 29 2" xfId="6003"/>
    <cellStyle name="常规 34 2 2" xfId="6004"/>
    <cellStyle name="常规 29 2 2" xfId="6005"/>
    <cellStyle name="常规 34 2 2 2" xfId="6006"/>
    <cellStyle name="常规 29 2 2 2" xfId="6007"/>
    <cellStyle name="常规 34 2 3" xfId="6008"/>
    <cellStyle name="常规 29 2 3" xfId="6009"/>
    <cellStyle name="常规_(陈诚修改稿)2006年全省及省级财政决算及07年预算执行情况表(A4 留底自用) 2 2 3 2" xfId="6010"/>
    <cellStyle name="常规 34 3" xfId="6011"/>
    <cellStyle name="常规 29 3" xfId="6012"/>
    <cellStyle name="好_123 2 2" xfId="6013"/>
    <cellStyle name="注释 6 12 3" xfId="6014"/>
    <cellStyle name="注释 4 9 3" xfId="6015"/>
    <cellStyle name="常规 34 3 2" xfId="6016"/>
    <cellStyle name="常规 29 3 2" xfId="6017"/>
    <cellStyle name="常规 29_本级基本支出" xfId="6018"/>
    <cellStyle name="常规 3" xfId="6019"/>
    <cellStyle name="好 11" xfId="6020"/>
    <cellStyle name="输出 4 2" xfId="6021"/>
    <cellStyle name="注释 10" xfId="6022"/>
    <cellStyle name="常规 3 2" xfId="6023"/>
    <cellStyle name="好 11 2" xfId="6024"/>
    <cellStyle name="注释 10 2" xfId="6025"/>
    <cellStyle name="常规 3 2 2" xfId="6026"/>
    <cellStyle name="好 11 2 2" xfId="6027"/>
    <cellStyle name="注释 10 2 2" xfId="6028"/>
    <cellStyle name="常规 3 2 2 2" xfId="6029"/>
    <cellStyle name="注释 7 9 3" xfId="6030"/>
    <cellStyle name="注释 10 2 2 2" xfId="6031"/>
    <cellStyle name="常规 3 2 2 2 2" xfId="6032"/>
    <cellStyle name="常规 3 2 2 2 2 2" xfId="6033"/>
    <cellStyle name="常规 3 2 2 2 3" xfId="6034"/>
    <cellStyle name="常规 42 2 2 2" xfId="6035"/>
    <cellStyle name="常规 37 2 2 2" xfId="6036"/>
    <cellStyle name="常规 3 2 2 3 3" xfId="6037"/>
    <cellStyle name="常规_本级基金平衡" xfId="6038"/>
    <cellStyle name="常规 3 2 2_2017年省对市(州)税收返还和转移支付预算" xfId="6039"/>
    <cellStyle name="千位分隔 42" xfId="6040"/>
    <cellStyle name="千位分隔 37" xfId="6041"/>
    <cellStyle name="常规 3 2 3" xfId="6042"/>
    <cellStyle name="注释 10 2 3" xfId="6043"/>
    <cellStyle name="常规 3 2 3 10" xfId="6044"/>
    <cellStyle name="常规 3 2 3 2" xfId="6045"/>
    <cellStyle name="常规 3 2 3 2 2" xfId="6046"/>
    <cellStyle name="常规 47 2_本级基本支出" xfId="6047"/>
    <cellStyle name="常规 3 2 3 2 2 2" xfId="6048"/>
    <cellStyle name="常规 3 2 3 2 2 2 2" xfId="6049"/>
    <cellStyle name="常规 3 2 3 2_本级基本支出" xfId="6050"/>
    <cellStyle name="常规 3 2 3 2 2 3" xfId="6051"/>
    <cellStyle name="注释 11 11 2 2" xfId="6052"/>
    <cellStyle name="常规 3 2 3 2 4" xfId="6053"/>
    <cellStyle name="常规 3 2 4" xfId="6054"/>
    <cellStyle name="常规 3 2 4 2" xfId="6055"/>
    <cellStyle name="常规 3 2 5 2" xfId="6056"/>
    <cellStyle name="常规 3 2 6" xfId="6057"/>
    <cellStyle name="常规 3 2_2016年四川省省级一般公共预算支出执行情况表" xfId="6058"/>
    <cellStyle name="常规 3 3" xfId="6059"/>
    <cellStyle name="好 11 3" xfId="6060"/>
    <cellStyle name="注释 10 3" xfId="6061"/>
    <cellStyle name="常规 3 3 2" xfId="6062"/>
    <cellStyle name="注释 10 3 2" xfId="6063"/>
    <cellStyle name="常规 3 3 2 2" xfId="6064"/>
    <cellStyle name="注释 8 9 3" xfId="6065"/>
    <cellStyle name="注释 10 3 2 2" xfId="6066"/>
    <cellStyle name="常规 3 3 2 2 2" xfId="6067"/>
    <cellStyle name="常规 3 3 2 2 2 2" xfId="6068"/>
    <cellStyle name="常规 43 2 2 2" xfId="6069"/>
    <cellStyle name="常规 38 2 2 2" xfId="6070"/>
    <cellStyle name="常规 62 10" xfId="6071"/>
    <cellStyle name="常规 57 10" xfId="6072"/>
    <cellStyle name="常规 3 3 2 2 3" xfId="6073"/>
    <cellStyle name="常规 3 3 2 3" xfId="6074"/>
    <cellStyle name="强调文字颜色 4 4 2" xfId="6075"/>
    <cellStyle name="常规 3 3 2 3 2" xfId="6076"/>
    <cellStyle name="货币 5" xfId="6077"/>
    <cellStyle name="常规 3 3 2_本级基本支出" xfId="6078"/>
    <cellStyle name="常规 3 3 3" xfId="6079"/>
    <cellStyle name="注释 10 3 3" xfId="6080"/>
    <cellStyle name="常规 3 3 3 2" xfId="6081"/>
    <cellStyle name="常规 3 3 3 2 2" xfId="6082"/>
    <cellStyle name="常规 3 3 3 2 3" xfId="6083"/>
    <cellStyle name="常规 3 3 3 3" xfId="6084"/>
    <cellStyle name="强调文字颜色 4 5 2" xfId="6085"/>
    <cellStyle name="常规 3 3 3 3 2" xfId="6086"/>
    <cellStyle name="常规 3 3 3 4" xfId="6087"/>
    <cellStyle name="常规 3 3 3_本级基本支出" xfId="6088"/>
    <cellStyle name="常规 3 3 4" xfId="6089"/>
    <cellStyle name="常规 3 3 4 2" xfId="6090"/>
    <cellStyle name="常规 3 3 4 2 2" xfId="6091"/>
    <cellStyle name="常规 3 3 4 3" xfId="6092"/>
    <cellStyle name="强调文字颜色 4 6 2" xfId="6093"/>
    <cellStyle name="常规 3 3 5" xfId="6094"/>
    <cellStyle name="常规 3 3_2017年省对市(州)税收返还和转移支付预算" xfId="6095"/>
    <cellStyle name="常规 3 4" xfId="6096"/>
    <cellStyle name="注释 10 4" xfId="6097"/>
    <cellStyle name="常规 3 4 2" xfId="6098"/>
    <cellStyle name="好_汇总 2 2 3" xfId="6099"/>
    <cellStyle name="注释 10 4 2" xfId="6100"/>
    <cellStyle name="常规 3 4 2 2" xfId="6101"/>
    <cellStyle name="好_21 禁毒补助经费 3" xfId="6102"/>
    <cellStyle name="注释 9 9 3" xfId="6103"/>
    <cellStyle name="注释 10 4 2 2" xfId="6104"/>
    <cellStyle name="注释 7 12 3" xfId="6105"/>
    <cellStyle name="常规 3 4 2 2 2" xfId="6106"/>
    <cellStyle name="常规 3 4 2 3" xfId="6107"/>
    <cellStyle name="强调文字颜色 5 4 2" xfId="6108"/>
    <cellStyle name="常规 3 4 3" xfId="6109"/>
    <cellStyle name="注释 10 4 3" xfId="6110"/>
    <cellStyle name="常规 3 4 3 2" xfId="6111"/>
    <cellStyle name="常规 3 4_本级基本支出" xfId="6112"/>
    <cellStyle name="好_13 2017年省对市（州）税收返还和转移支付预算分地区情况表（审计能力提升专项经费）(1)" xfId="6113"/>
    <cellStyle name="常规 3 5 2" xfId="6114"/>
    <cellStyle name="好_汇总 2 3 3" xfId="6115"/>
    <cellStyle name="注释 10 5 2" xfId="6116"/>
    <cellStyle name="常规 3 7" xfId="6117"/>
    <cellStyle name="注释 10 7" xfId="6118"/>
    <cellStyle name="常规 3 8" xfId="6119"/>
    <cellStyle name="好_5-农村教师周转房建设 2 2" xfId="6120"/>
    <cellStyle name="注释 10 8" xfId="6121"/>
    <cellStyle name="常规 3 9" xfId="6122"/>
    <cellStyle name="注释 10 9" xfId="6123"/>
    <cellStyle name="常规 30 2_2016年四川省省级一般公共预算支出执行情况表" xfId="6124"/>
    <cellStyle name="千位分隔 3 3 2 2" xfId="6125"/>
    <cellStyle name="常规 30 4 2" xfId="6126"/>
    <cellStyle name="解释性文本 6" xfId="6127"/>
    <cellStyle name="常规 30 5" xfId="6128"/>
    <cellStyle name="常规 30_2016年四川省省级一般公共预算支出执行情况表" xfId="6129"/>
    <cellStyle name="强调文字颜色 2 5 2" xfId="6130"/>
    <cellStyle name="好_1-政策性保险财政补助资金 3" xfId="6131"/>
    <cellStyle name="常规 31 3 2 2" xfId="6132"/>
    <cellStyle name="常规 32_本级基本支出" xfId="6133"/>
    <cellStyle name="常规 33_12.31" xfId="6134"/>
    <cellStyle name="千位分隔 9 3" xfId="6135"/>
    <cellStyle name="常规 34_12.31" xfId="6136"/>
    <cellStyle name="常规 40" xfId="6137"/>
    <cellStyle name="常规 35" xfId="6138"/>
    <cellStyle name="常规 40 2" xfId="6139"/>
    <cellStyle name="常规 35 2" xfId="6140"/>
    <cellStyle name="常规 40 2 2" xfId="6141"/>
    <cellStyle name="常规 35 2 2" xfId="6142"/>
    <cellStyle name="常规 40 2 2 2" xfId="6143"/>
    <cellStyle name="常规 35 2 2 2" xfId="6144"/>
    <cellStyle name="常规 40 2 3" xfId="6145"/>
    <cellStyle name="常规 35 2 3" xfId="6146"/>
    <cellStyle name="常规 40 3" xfId="6147"/>
    <cellStyle name="常规 35 3" xfId="6148"/>
    <cellStyle name="常规 40 4" xfId="6149"/>
    <cellStyle name="常规 35 4" xfId="6150"/>
    <cellStyle name="常规 35 4 2" xfId="6151"/>
    <cellStyle name="常规 35 5" xfId="6152"/>
    <cellStyle name="常规 35 5 2" xfId="6153"/>
    <cellStyle name="常规 40_12.31" xfId="6154"/>
    <cellStyle name="常规 35_12.31" xfId="6155"/>
    <cellStyle name="常规 41 2 2" xfId="6156"/>
    <cellStyle name="常规 36 2 2" xfId="6157"/>
    <cellStyle name="常规 41 2 2 2" xfId="6158"/>
    <cellStyle name="常规 36 2 2 2" xfId="6159"/>
    <cellStyle name="常规 41 2 3" xfId="6160"/>
    <cellStyle name="常规 36 2 3" xfId="6161"/>
    <cellStyle name="好_22 2017年省对市（州）税收返还和转移支付预算分地区情况表（交警业务经费）(1) 2" xfId="6162"/>
    <cellStyle name="常规 41 3" xfId="6163"/>
    <cellStyle name="常规 36 3" xfId="6164"/>
    <cellStyle name="常规 41 4" xfId="6165"/>
    <cellStyle name="常规 36 4" xfId="6166"/>
    <cellStyle name="常规 41_12.31" xfId="6167"/>
    <cellStyle name="常规 36_12.31" xfId="6168"/>
    <cellStyle name="强调文字颜色 1 7" xfId="6169"/>
    <cellStyle name="常规 42 2" xfId="6170"/>
    <cellStyle name="常规 37 2" xfId="6171"/>
    <cellStyle name="常规 42 2 2" xfId="6172"/>
    <cellStyle name="常规 37 2 2" xfId="6173"/>
    <cellStyle name="常规 42 2 3" xfId="6174"/>
    <cellStyle name="常规 37 2 3" xfId="6175"/>
    <cellStyle name="常规 42 3" xfId="6176"/>
    <cellStyle name="常规 37 3" xfId="6177"/>
    <cellStyle name="好_8 2017年省对市（州）税收返还和转移支付预算分地区情况表（民族事业发展资金）(1) 2" xfId="6178"/>
    <cellStyle name="好_Xl0000267 2" xfId="6179"/>
    <cellStyle name="常规 42 3 2" xfId="6180"/>
    <cellStyle name="常规 37 3 2" xfId="6181"/>
    <cellStyle name="好_8 2017年省对市（州）税收返还和转移支付预算分地区情况表（民族事业发展资金）(1) 2 2" xfId="6182"/>
    <cellStyle name="常规 42 4" xfId="6183"/>
    <cellStyle name="常规 37 4" xfId="6184"/>
    <cellStyle name="好_8 2017年省对市（州）税收返还和转移支付预算分地区情况表（民族事业发展资金）(1) 3" xfId="6185"/>
    <cellStyle name="好_Xl0000267 3" xfId="6186"/>
    <cellStyle name="常规 42_12.31" xfId="6187"/>
    <cellStyle name="常规 37_12.31" xfId="6188"/>
    <cellStyle name="常规 43" xfId="6189"/>
    <cellStyle name="常规 38" xfId="6190"/>
    <cellStyle name="常规 43 2" xfId="6191"/>
    <cellStyle name="常规 38 2" xfId="6192"/>
    <cellStyle name="常规 43 2 3" xfId="6193"/>
    <cellStyle name="常规 38 2 3" xfId="6194"/>
    <cellStyle name="千位分隔 2 8" xfId="6195"/>
    <cellStyle name="常规 43 3" xfId="6196"/>
    <cellStyle name="常规 38 3" xfId="6197"/>
    <cellStyle name="常规 43 4" xfId="6198"/>
    <cellStyle name="常规 38 4" xfId="6199"/>
    <cellStyle name="常规 44" xfId="6200"/>
    <cellStyle name="常规 39" xfId="6201"/>
    <cellStyle name="常规 44 2" xfId="6202"/>
    <cellStyle name="常规 39 2" xfId="6203"/>
    <cellStyle name="常规 44 2 2" xfId="6204"/>
    <cellStyle name="常规 39 2 2" xfId="6205"/>
    <cellStyle name="好_2015财金互动汇总（加人行、补成都） 2_2017年省对市(州)税收返还和转移支付预算" xfId="6206"/>
    <cellStyle name="常规 44 2 2 2" xfId="6207"/>
    <cellStyle name="常规 39 2 2 2" xfId="6208"/>
    <cellStyle name="好_2015财金互动汇总（加人行、补成都） 2_2017年省对市(州)税收返还和转移支付预算 2" xfId="6209"/>
    <cellStyle name="常规 44 2 3" xfId="6210"/>
    <cellStyle name="常规 39 2 3" xfId="6211"/>
    <cellStyle name="常规 44 3" xfId="6212"/>
    <cellStyle name="常规 39 3" xfId="6213"/>
    <cellStyle name="常规 44 4" xfId="6214"/>
    <cellStyle name="常规 39 4" xfId="6215"/>
    <cellStyle name="好_19 征兵经费 2 2" xfId="6216"/>
    <cellStyle name="常规 4" xfId="6217"/>
    <cellStyle name="好 12" xfId="6218"/>
    <cellStyle name="注释 11" xfId="6219"/>
    <cellStyle name="常规 4 2" xfId="6220"/>
    <cellStyle name="好 12 2" xfId="6221"/>
    <cellStyle name="注释 11 2" xfId="6222"/>
    <cellStyle name="注释 11 2 2" xfId="6223"/>
    <cellStyle name="常规 4 4" xfId="6224"/>
    <cellStyle name="常规 4 2 2" xfId="6225"/>
    <cellStyle name="注释 11 4" xfId="6226"/>
    <cellStyle name="好 12 2 2" xfId="6227"/>
    <cellStyle name="常规 4 2 2 2" xfId="6228"/>
    <cellStyle name="注释 11 4 2" xfId="6229"/>
    <cellStyle name="常规 6 4" xfId="6230"/>
    <cellStyle name="注释 11 2 2 2" xfId="6231"/>
    <cellStyle name="常规 4 4 2" xfId="6232"/>
    <cellStyle name="注释 13 4" xfId="6233"/>
    <cellStyle name="常规 4 2 2 2 2" xfId="6234"/>
    <cellStyle name="注释 11 4 2 2" xfId="6235"/>
    <cellStyle name="常规 6 4 2" xfId="6236"/>
    <cellStyle name="注释 13 4 2" xfId="6237"/>
    <cellStyle name="好_一般公共预算收入表" xfId="6238"/>
    <cellStyle name="常规 4 3" xfId="6239"/>
    <cellStyle name="好 12 3" xfId="6240"/>
    <cellStyle name="注释 11 3" xfId="6241"/>
    <cellStyle name="注释 11 3 2 2" xfId="6242"/>
    <cellStyle name="常规 5 4 2" xfId="6243"/>
    <cellStyle name="好_一般公共预算收入表 2 2" xfId="6244"/>
    <cellStyle name="常规 4 3 2 2" xfId="6245"/>
    <cellStyle name="注释 12 4 2" xfId="6246"/>
    <cellStyle name="好_4-8 2" xfId="6247"/>
    <cellStyle name="常规 40 3 2" xfId="6248"/>
    <cellStyle name="常规 44 11 2 2" xfId="6249"/>
    <cellStyle name="常规 44 5 2 2" xfId="6250"/>
    <cellStyle name="常规 44 11 3" xfId="6251"/>
    <cellStyle name="好_5-中央财政统借统还外债项目资金 2" xfId="6252"/>
    <cellStyle name="常规 44 12 2" xfId="6253"/>
    <cellStyle name="好_5-中央财政统借统还外债项目资金 2 2" xfId="6254"/>
    <cellStyle name="常规 44 12 2 2" xfId="6255"/>
    <cellStyle name="好_5-中央财政统借统还外债项目资金 3" xfId="6256"/>
    <cellStyle name="常规 44 12 3" xfId="6257"/>
    <cellStyle name="常规 44 13" xfId="6258"/>
    <cellStyle name="常规 44 13 2" xfId="6259"/>
    <cellStyle name="常规 44 13 2 2" xfId="6260"/>
    <cellStyle name="常规 44 13 3" xfId="6261"/>
    <cellStyle name="常规 44 14" xfId="6262"/>
    <cellStyle name="常规 44 14 2" xfId="6263"/>
    <cellStyle name="常规 44 14 2 2" xfId="6264"/>
    <cellStyle name="常规 44 14 3" xfId="6265"/>
    <cellStyle name="常规 44 15" xfId="6266"/>
    <cellStyle name="常规 44 15 2" xfId="6267"/>
    <cellStyle name="解释性文本 2 2_2017年省对市(州)税收返还和转移支付预算" xfId="6268"/>
    <cellStyle name="常规 44 15 3" xfId="6269"/>
    <cellStyle name="常规 44 17" xfId="6270"/>
    <cellStyle name="汇总 11 2 2" xfId="6271"/>
    <cellStyle name="常规 44 3 2 2" xfId="6272"/>
    <cellStyle name="常规 44 3 3" xfId="6273"/>
    <cellStyle name="常规 44 4 2" xfId="6274"/>
    <cellStyle name="常规 44 4 3" xfId="6275"/>
    <cellStyle name="常规 44 5" xfId="6276"/>
    <cellStyle name="常规 52 15 2 2" xfId="6277"/>
    <cellStyle name="常规 47 15 2 2" xfId="6278"/>
    <cellStyle name="常规 44 5 2" xfId="6279"/>
    <cellStyle name="常规 44 5 3" xfId="6280"/>
    <cellStyle name="常规 44 6" xfId="6281"/>
    <cellStyle name="常规 44 6 2" xfId="6282"/>
    <cellStyle name="常规 44 6 3" xfId="6283"/>
    <cellStyle name="常规 44 7" xfId="6284"/>
    <cellStyle name="常规 44 7 2" xfId="6285"/>
    <cellStyle name="常规 44 7 2 2" xfId="6286"/>
    <cellStyle name="常规 44 7 3" xfId="6287"/>
    <cellStyle name="常规 6 2 3" xfId="6288"/>
    <cellStyle name="常规 44 9 2" xfId="6289"/>
    <cellStyle name="注释 13 2 3" xfId="6290"/>
    <cellStyle name="常规 44 9 2 2" xfId="6291"/>
    <cellStyle name="常规 6 2 3 2" xfId="6292"/>
    <cellStyle name="常规 44 9 3" xfId="6293"/>
    <cellStyle name="常规 6 2 4" xfId="6294"/>
    <cellStyle name="常规 50" xfId="6295"/>
    <cellStyle name="常规 45" xfId="6296"/>
    <cellStyle name="常规 50 10" xfId="6297"/>
    <cellStyle name="常规 45 10" xfId="6298"/>
    <cellStyle name="常规 50 10 2" xfId="6299"/>
    <cellStyle name="常规 45 10 2" xfId="6300"/>
    <cellStyle name="常规 6 3 2 2" xfId="6301"/>
    <cellStyle name="常规 50 10 3" xfId="6302"/>
    <cellStyle name="常规 45 10 3" xfId="6303"/>
    <cellStyle name="注释 13 3 2 2" xfId="6304"/>
    <cellStyle name="常规 74 2 2" xfId="6305"/>
    <cellStyle name="常规 69 2 2" xfId="6306"/>
    <cellStyle name="常规 50 11" xfId="6307"/>
    <cellStyle name="常规 45 11" xfId="6308"/>
    <cellStyle name="常规 50 11 2" xfId="6309"/>
    <cellStyle name="常规 45 11 2" xfId="6310"/>
    <cellStyle name="常规 50 11 2 2" xfId="6311"/>
    <cellStyle name="常规 45 11 2 2" xfId="6312"/>
    <cellStyle name="常规 50 11 3" xfId="6313"/>
    <cellStyle name="常规 45 11 3" xfId="6314"/>
    <cellStyle name="常规 6 3 3 2" xfId="6315"/>
    <cellStyle name="常规 50 12" xfId="6316"/>
    <cellStyle name="常规 45 12" xfId="6317"/>
    <cellStyle name="常规 50 12 2" xfId="6318"/>
    <cellStyle name="常规 45 12 2" xfId="6319"/>
    <cellStyle name="好_2015财金互动汇总（加人行、补成都） 2 2_2017年省对市(州)税收返还和转移支付预算" xfId="6320"/>
    <cellStyle name="常规 50 12 2 2" xfId="6321"/>
    <cellStyle name="常规 45 12 2 2" xfId="6322"/>
    <cellStyle name="好_2015财金互动汇总（加人行、补成都） 2 2_2017年省对市(州)税收返还和转移支付预算 2" xfId="6323"/>
    <cellStyle name="常规 50 12 3" xfId="6324"/>
    <cellStyle name="常规 45 12 3" xfId="6325"/>
    <cellStyle name="常规 50 13" xfId="6326"/>
    <cellStyle name="常规 45 13" xfId="6327"/>
    <cellStyle name="常规 50 13 2" xfId="6328"/>
    <cellStyle name="常规 45 13 2" xfId="6329"/>
    <cellStyle name="常规 50 13 2 2" xfId="6330"/>
    <cellStyle name="常规 45 13 2 2" xfId="6331"/>
    <cellStyle name="常规 50 13 3" xfId="6332"/>
    <cellStyle name="常规 45 13 3" xfId="6333"/>
    <cellStyle name="好_少数民族文化事业发展专项资金 2" xfId="6334"/>
    <cellStyle name="常规 50 14" xfId="6335"/>
    <cellStyle name="常规 45 14" xfId="6336"/>
    <cellStyle name="常规 50 14 2" xfId="6337"/>
    <cellStyle name="常规 45 14 2" xfId="6338"/>
    <cellStyle name="常规 50 14 2 2" xfId="6339"/>
    <cellStyle name="常规 45 14 2 2" xfId="6340"/>
    <cellStyle name="常规 50 14 3" xfId="6341"/>
    <cellStyle name="常规 45 14 3" xfId="6342"/>
    <cellStyle name="常规 50 15" xfId="6343"/>
    <cellStyle name="常规 45 15" xfId="6344"/>
    <cellStyle name="解释性文本 6 2" xfId="6345"/>
    <cellStyle name="常规 50 15 2" xfId="6346"/>
    <cellStyle name="常规 45 15 2" xfId="6347"/>
    <cellStyle name="常规 50 15 2 2" xfId="6348"/>
    <cellStyle name="常规 45 15 2 2" xfId="6349"/>
    <cellStyle name="常规 50 17" xfId="6350"/>
    <cellStyle name="常规 45 17" xfId="6351"/>
    <cellStyle name="常规 50 2" xfId="6352"/>
    <cellStyle name="常规 45 2" xfId="6353"/>
    <cellStyle name="好_汇总 2 2_2017年省对市(州)税收返还和转移支付预算" xfId="6354"/>
    <cellStyle name="常规 50 2 2" xfId="6355"/>
    <cellStyle name="常规 45 2 2" xfId="6356"/>
    <cellStyle name="好_汇总 2 2_2017年省对市(州)税收返还和转移支付预算 2" xfId="6357"/>
    <cellStyle name="常规 50 2 2 2" xfId="6358"/>
    <cellStyle name="常规 45 2 2 2" xfId="6359"/>
    <cellStyle name="好_汇总 2 2_2017年省对市(州)税收返还和转移支付预算 2 2" xfId="6360"/>
    <cellStyle name="常规 50 2 3" xfId="6361"/>
    <cellStyle name="常规 45 2 3" xfId="6362"/>
    <cellStyle name="好_汇总 2 2_2017年省对市(州)税收返还和转移支付预算 3" xfId="6363"/>
    <cellStyle name="常规 50 3 2" xfId="6364"/>
    <cellStyle name="常规 45 3 2" xfId="6365"/>
    <cellStyle name="常规 50 3 2 2" xfId="6366"/>
    <cellStyle name="常规 45 3 2 2" xfId="6367"/>
    <cellStyle name="常规 50 3 3" xfId="6368"/>
    <cellStyle name="常规 45 3 3" xfId="6369"/>
    <cellStyle name="常规 50 4" xfId="6370"/>
    <cellStyle name="常规 45 4" xfId="6371"/>
    <cellStyle name="常规 50 4 2" xfId="6372"/>
    <cellStyle name="常规 45 4 2" xfId="6373"/>
    <cellStyle name="常规 50 4 2 2" xfId="6374"/>
    <cellStyle name="常规 45 4 2 2" xfId="6375"/>
    <cellStyle name="常规 50 4 3" xfId="6376"/>
    <cellStyle name="常规 45 4 3" xfId="6377"/>
    <cellStyle name="常规 50 5" xfId="6378"/>
    <cellStyle name="常规 45 5" xfId="6379"/>
    <cellStyle name="常规 50 5 2" xfId="6380"/>
    <cellStyle name="常规 45 5 2" xfId="6381"/>
    <cellStyle name="常规 54 11 3" xfId="6382"/>
    <cellStyle name="常规 50 5 2 2" xfId="6383"/>
    <cellStyle name="常规 49 11 3" xfId="6384"/>
    <cellStyle name="常规 45 5 2 2" xfId="6385"/>
    <cellStyle name="常规 50 5 3" xfId="6386"/>
    <cellStyle name="常规 45 5 3" xfId="6387"/>
    <cellStyle name="常规 50 6" xfId="6388"/>
    <cellStyle name="常规 45 6" xfId="6389"/>
    <cellStyle name="常规 50 6 2" xfId="6390"/>
    <cellStyle name="常规 45 6 2" xfId="6391"/>
    <cellStyle name="常规 50 6 2 2" xfId="6392"/>
    <cellStyle name="常规 45 6 2 2" xfId="6393"/>
    <cellStyle name="常规 50 6 3" xfId="6394"/>
    <cellStyle name="常规 45 6 3" xfId="6395"/>
    <cellStyle name="常规 50 7" xfId="6396"/>
    <cellStyle name="常规 45 7" xfId="6397"/>
    <cellStyle name="常规 50 7 2" xfId="6398"/>
    <cellStyle name="常规 45 7 2" xfId="6399"/>
    <cellStyle name="常规 50 7 3" xfId="6400"/>
    <cellStyle name="常规 45 7 3" xfId="6401"/>
    <cellStyle name="常规 50 8 2" xfId="6402"/>
    <cellStyle name="常规 45 8 2" xfId="6403"/>
    <cellStyle name="常规 50 8 2 2" xfId="6404"/>
    <cellStyle name="常规 45 8 2 2" xfId="6405"/>
    <cellStyle name="常规 50 8 3" xfId="6406"/>
    <cellStyle name="常规 45 8 3" xfId="6407"/>
    <cellStyle name="常规 50 9" xfId="6408"/>
    <cellStyle name="常规 45 9" xfId="6409"/>
    <cellStyle name="注释 14 2 3" xfId="6410"/>
    <cellStyle name="常规 50 9 2" xfId="6411"/>
    <cellStyle name="常规 45 9 2" xfId="6412"/>
    <cellStyle name="常规 7 2 3" xfId="6413"/>
    <cellStyle name="常规 50 9 2 2" xfId="6414"/>
    <cellStyle name="常规 45 9 2 2" xfId="6415"/>
    <cellStyle name="常规 7 2 3 2" xfId="6416"/>
    <cellStyle name="常规 50 9 3" xfId="6417"/>
    <cellStyle name="常规 45 9 3" xfId="6418"/>
    <cellStyle name="常规 7 2 4" xfId="6419"/>
    <cellStyle name="常规 51" xfId="6420"/>
    <cellStyle name="常规 46" xfId="6421"/>
    <cellStyle name="常规 51 10" xfId="6422"/>
    <cellStyle name="常规 46 10" xfId="6423"/>
    <cellStyle name="常规 51 10 2" xfId="6424"/>
    <cellStyle name="常规 46 10 2" xfId="6425"/>
    <cellStyle name="常规 51 10 3" xfId="6426"/>
    <cellStyle name="常规 46 10 3" xfId="6427"/>
    <cellStyle name="注释 13 8 2 2" xfId="6428"/>
    <cellStyle name="常规 51 12" xfId="6429"/>
    <cellStyle name="常规 46 12" xfId="6430"/>
    <cellStyle name="常规 51 12 2" xfId="6431"/>
    <cellStyle name="常规 46 12 2" xfId="6432"/>
    <cellStyle name="常规 51 12 2 2" xfId="6433"/>
    <cellStyle name="常规 46 12 2 2" xfId="6434"/>
    <cellStyle name="常规 51 12 3" xfId="6435"/>
    <cellStyle name="常规 46 12 3" xfId="6436"/>
    <cellStyle name="常规 51 13" xfId="6437"/>
    <cellStyle name="常规 46 13" xfId="6438"/>
    <cellStyle name="常规 51 13 2" xfId="6439"/>
    <cellStyle name="常规 46 13 2" xfId="6440"/>
    <cellStyle name="常规 51 13 2 2" xfId="6441"/>
    <cellStyle name="常规 46 13 2 2" xfId="6442"/>
    <cellStyle name="常规 51 13 3" xfId="6443"/>
    <cellStyle name="常规 46 13 3" xfId="6444"/>
    <cellStyle name="常规 51 14" xfId="6445"/>
    <cellStyle name="常规 46 14" xfId="6446"/>
    <cellStyle name="常规 51 14 2" xfId="6447"/>
    <cellStyle name="常规 46 14 2" xfId="6448"/>
    <cellStyle name="常规 51 14 2 2" xfId="6449"/>
    <cellStyle name="常规 46 14 2 2" xfId="6450"/>
    <cellStyle name="常规 51 14 3" xfId="6451"/>
    <cellStyle name="常规 46 14 3" xfId="6452"/>
    <cellStyle name="常规 51 15 2" xfId="6453"/>
    <cellStyle name="常规 46 15 2" xfId="6454"/>
    <cellStyle name="常规 51 15 2 2" xfId="6455"/>
    <cellStyle name="常规 46 15 2 2" xfId="6456"/>
    <cellStyle name="好_2 政法转移支付" xfId="6457"/>
    <cellStyle name="常规 51 16" xfId="6458"/>
    <cellStyle name="常规 46 16" xfId="6459"/>
    <cellStyle name="常规 51 17" xfId="6460"/>
    <cellStyle name="常规 46 17" xfId="6461"/>
    <cellStyle name="好_促进扩大信贷增量 2_2017年省对市(州)税收返还和转移支付预算" xfId="6462"/>
    <cellStyle name="常规 51 2" xfId="6463"/>
    <cellStyle name="常规 46 2" xfId="6464"/>
    <cellStyle name="常规 51 2 2" xfId="6465"/>
    <cellStyle name="常规 46 2 2" xfId="6466"/>
    <cellStyle name="常规 51 2 3" xfId="6467"/>
    <cellStyle name="常规 46 2 3" xfId="6468"/>
    <cellStyle name="常规 51 3" xfId="6469"/>
    <cellStyle name="常规 46 3" xfId="6470"/>
    <cellStyle name="常规 51 3 2" xfId="6471"/>
    <cellStyle name="常规 46 3 2" xfId="6472"/>
    <cellStyle name="常规 51 3 2 2" xfId="6473"/>
    <cellStyle name="常规 46 3 2 2" xfId="6474"/>
    <cellStyle name="常规 51 3 3" xfId="6475"/>
    <cellStyle name="常规 46 3 3" xfId="6476"/>
    <cellStyle name="链接单元格 2 3" xfId="6477"/>
    <cellStyle name="常规 51 4 2" xfId="6478"/>
    <cellStyle name="常规 46 4 2" xfId="6479"/>
    <cellStyle name="链接单元格 2 3 2" xfId="6480"/>
    <cellStyle name="常规 51 4 2 2" xfId="6481"/>
    <cellStyle name="常规 46 4 2 2" xfId="6482"/>
    <cellStyle name="链接单元格 2 4" xfId="6483"/>
    <cellStyle name="常规 51 4 3" xfId="6484"/>
    <cellStyle name="常规 46 4 3" xfId="6485"/>
    <cellStyle name="常规 51 5" xfId="6486"/>
    <cellStyle name="常规 46 5" xfId="6487"/>
    <cellStyle name="常规 51 5 2" xfId="6488"/>
    <cellStyle name="常规 46 5 2" xfId="6489"/>
    <cellStyle name="常规 64 11 3" xfId="6490"/>
    <cellStyle name="常规 59 11 3" xfId="6491"/>
    <cellStyle name="常规 51 5 2 2" xfId="6492"/>
    <cellStyle name="常规 46 5 2 2" xfId="6493"/>
    <cellStyle name="常规 51 5 3" xfId="6494"/>
    <cellStyle name="常规 46 5 3" xfId="6495"/>
    <cellStyle name="常规 51 6" xfId="6496"/>
    <cellStyle name="常规 46 6" xfId="6497"/>
    <cellStyle name="常规 51 6 3" xfId="6498"/>
    <cellStyle name="常规 46 6 3" xfId="6499"/>
    <cellStyle name="常规 51 7" xfId="6500"/>
    <cellStyle name="常规 46 7" xfId="6501"/>
    <cellStyle name="常规 51 7 2" xfId="6502"/>
    <cellStyle name="常规 46 7 2" xfId="6503"/>
    <cellStyle name="常规 51 7 2 2" xfId="6504"/>
    <cellStyle name="常规 46 7 2 2" xfId="6505"/>
    <cellStyle name="常规 51 7 3" xfId="6506"/>
    <cellStyle name="常规 46 7 3" xfId="6507"/>
    <cellStyle name="常规 51 8" xfId="6508"/>
    <cellStyle name="常规 46 8" xfId="6509"/>
    <cellStyle name="常规 47 2 2 2 3" xfId="6510"/>
    <cellStyle name="常规 51 8 2" xfId="6511"/>
    <cellStyle name="常规 46 8 2" xfId="6512"/>
    <cellStyle name="常规 47 2 2 2 3 2" xfId="6513"/>
    <cellStyle name="常规 51 8 2 2" xfId="6514"/>
    <cellStyle name="常规 46 8 2 2" xfId="6515"/>
    <cellStyle name="常规 47 2 2 2 4" xfId="6516"/>
    <cellStyle name="常规 51 8 3" xfId="6517"/>
    <cellStyle name="常规 46 8 3" xfId="6518"/>
    <cellStyle name="常规 51 9" xfId="6519"/>
    <cellStyle name="常规 46 9" xfId="6520"/>
    <cellStyle name="注释 15 2 3" xfId="6521"/>
    <cellStyle name="常规 51 9 2" xfId="6522"/>
    <cellStyle name="常规 46 9 2" xfId="6523"/>
    <cellStyle name="常规 47 2 2 3 3" xfId="6524"/>
    <cellStyle name="常规 8 2 3" xfId="6525"/>
    <cellStyle name="常规 51 9 3" xfId="6526"/>
    <cellStyle name="常规 46 9 3" xfId="6527"/>
    <cellStyle name="常规 8 2 4" xfId="6528"/>
    <cellStyle name="常规 51_12.31" xfId="6529"/>
    <cellStyle name="常规 46_12.31" xfId="6530"/>
    <cellStyle name="常规 52" xfId="6531"/>
    <cellStyle name="常规 47" xfId="6532"/>
    <cellStyle name="输出 13 2" xfId="6533"/>
    <cellStyle name="常规 52 16" xfId="6534"/>
    <cellStyle name="常规 47 16" xfId="6535"/>
    <cellStyle name="常规 52 16 2" xfId="6536"/>
    <cellStyle name="常规 47 16 2" xfId="6537"/>
    <cellStyle name="常规 52 2" xfId="6538"/>
    <cellStyle name="常规 47 2" xfId="6539"/>
    <cellStyle name="常规 47 2 2 2 2 2" xfId="6540"/>
    <cellStyle name="常规 47 2 2 2 2 3" xfId="6541"/>
    <cellStyle name="常规 47 2 2 2_本级基本支出" xfId="6542"/>
    <cellStyle name="常规 47 2 2 3" xfId="6543"/>
    <cellStyle name="常规 8 2" xfId="6544"/>
    <cellStyle name="注释 15 2" xfId="6545"/>
    <cellStyle name="注释 12 10 2 2" xfId="6546"/>
    <cellStyle name="链接单元格 7" xfId="6547"/>
    <cellStyle name="常规 47 2 2 3 2" xfId="6548"/>
    <cellStyle name="常规 8 2 2" xfId="6549"/>
    <cellStyle name="注释 15 2 2" xfId="6550"/>
    <cellStyle name="链接单元格 7 2" xfId="6551"/>
    <cellStyle name="常规 47 2 2 3 2 2" xfId="6552"/>
    <cellStyle name="常规 8 2 2 2" xfId="6553"/>
    <cellStyle name="常规 47 2 3_本级基本支出" xfId="6554"/>
    <cellStyle name="常规 52 3" xfId="6555"/>
    <cellStyle name="常规 47 3" xfId="6556"/>
    <cellStyle name="常规 64 2 2" xfId="6557"/>
    <cellStyle name="常规 59 2 2" xfId="6558"/>
    <cellStyle name="常规 52 3 2" xfId="6559"/>
    <cellStyle name="常规 47 3 2" xfId="6560"/>
    <cellStyle name="常规 64 2 2 2" xfId="6561"/>
    <cellStyle name="常规 59 2 2 2" xfId="6562"/>
    <cellStyle name="常规 52 3 3" xfId="6563"/>
    <cellStyle name="常规 47 3 3" xfId="6564"/>
    <cellStyle name="常规 47 3 3 2" xfId="6565"/>
    <cellStyle name="常规 47 3 4" xfId="6566"/>
    <cellStyle name="好_汇总 2 3 2 2" xfId="6567"/>
    <cellStyle name="常规 47 3_本级基本支出" xfId="6568"/>
    <cellStyle name="常规 53 11 2 2" xfId="6569"/>
    <cellStyle name="常规 48 11 2 2" xfId="6570"/>
    <cellStyle name="好_汇总 2 2" xfId="6571"/>
    <cellStyle name="好_四川省2017年省对市（州）税收返还和转移支付分地区预算（草案）--教科文处 2" xfId="6572"/>
    <cellStyle name="常规 47 4 2 2 3" xfId="6573"/>
    <cellStyle name="常规 47 4 2_本级基本支出" xfId="6574"/>
    <cellStyle name="常规 52 4 3" xfId="6575"/>
    <cellStyle name="常规 47 4 3" xfId="6576"/>
    <cellStyle name="常规 47 4 3 2" xfId="6577"/>
    <cellStyle name="常规 47 4 4" xfId="6578"/>
    <cellStyle name="常规 47 4_本级基本支出" xfId="6579"/>
    <cellStyle name="好_Sheet22 3" xfId="6580"/>
    <cellStyle name="常规 52 5 2 2" xfId="6581"/>
    <cellStyle name="常规 47 5 2 2" xfId="6582"/>
    <cellStyle name="常规 52 5 3" xfId="6583"/>
    <cellStyle name="常规 47 5 3" xfId="6584"/>
    <cellStyle name="常规 52 6 2 2" xfId="6585"/>
    <cellStyle name="常规 47 6 2 2" xfId="6586"/>
    <cellStyle name="常规 52 6 3" xfId="6587"/>
    <cellStyle name="常规 47 6 3" xfId="6588"/>
    <cellStyle name="常规 52 9" xfId="6589"/>
    <cellStyle name="常规 47 9" xfId="6590"/>
    <cellStyle name="常规 9 2 3 2" xfId="6591"/>
    <cellStyle name="好_省级体育专项资金 2" xfId="6592"/>
    <cellStyle name="常规 52 9 2 2" xfId="6593"/>
    <cellStyle name="常规 47 9 2 2" xfId="6594"/>
    <cellStyle name="常规 52 9 3" xfId="6595"/>
    <cellStyle name="常规 47 9 3" xfId="6596"/>
    <cellStyle name="常规 52_12.31" xfId="6597"/>
    <cellStyle name="常规 47_12.31" xfId="6598"/>
    <cellStyle name="常规 53" xfId="6599"/>
    <cellStyle name="常规 48" xfId="6600"/>
    <cellStyle name="常规 53 10" xfId="6601"/>
    <cellStyle name="常规 48 10" xfId="6602"/>
    <cellStyle name="常规 53 10 2" xfId="6603"/>
    <cellStyle name="常规 48 10 2" xfId="6604"/>
    <cellStyle name="常规 53 10 2 2" xfId="6605"/>
    <cellStyle name="常规 48 10 2 2" xfId="6606"/>
    <cellStyle name="常规 53 10 3" xfId="6607"/>
    <cellStyle name="常规 48 10 3" xfId="6608"/>
    <cellStyle name="常规 53 11" xfId="6609"/>
    <cellStyle name="常规 48 11" xfId="6610"/>
    <cellStyle name="好_汇总" xfId="6611"/>
    <cellStyle name="常规 53 11 2" xfId="6612"/>
    <cellStyle name="常规 48 11 2" xfId="6613"/>
    <cellStyle name="好_汇总 2" xfId="6614"/>
    <cellStyle name="好_四川省2017年省对市（州）税收返还和转移支付分地区预算（草案）--教科文处" xfId="6615"/>
    <cellStyle name="常规 53 11 3" xfId="6616"/>
    <cellStyle name="常规 48 11 3" xfId="6617"/>
    <cellStyle name="好_汇总 3" xfId="6618"/>
    <cellStyle name="常规 53 12" xfId="6619"/>
    <cellStyle name="常规 48 12" xfId="6620"/>
    <cellStyle name="强调文字颜色 6 2 2" xfId="6621"/>
    <cellStyle name="常规 53 12 2" xfId="6622"/>
    <cellStyle name="常规 48 12 2" xfId="6623"/>
    <cellStyle name="强调文字颜色 6 2 2 2" xfId="6624"/>
    <cellStyle name="常规 53 12 2 2" xfId="6625"/>
    <cellStyle name="常规 48 12 2 2" xfId="6626"/>
    <cellStyle name="强调文字颜色 6 2 2 2 2" xfId="6627"/>
    <cellStyle name="常规 53 12 3" xfId="6628"/>
    <cellStyle name="常规 48 12 3" xfId="6629"/>
    <cellStyle name="强调文字颜色 6 2 2 3" xfId="6630"/>
    <cellStyle name="常规 53 14 2" xfId="6631"/>
    <cellStyle name="常规 48 14 2" xfId="6632"/>
    <cellStyle name="常规 53 14 3" xfId="6633"/>
    <cellStyle name="常规 48 14 3" xfId="6634"/>
    <cellStyle name="常规 53 15 2" xfId="6635"/>
    <cellStyle name="常规 48 15 2" xfId="6636"/>
    <cellStyle name="常规 54_12.31" xfId="6637"/>
    <cellStyle name="常规 53 15 3" xfId="6638"/>
    <cellStyle name="常规 49_12.31" xfId="6639"/>
    <cellStyle name="常规 48 15 3" xfId="6640"/>
    <cellStyle name="常规 53 16" xfId="6641"/>
    <cellStyle name="常规 48 16" xfId="6642"/>
    <cellStyle name="常规 53 16 2" xfId="6643"/>
    <cellStyle name="常规 48 16 2" xfId="6644"/>
    <cellStyle name="常规 53 17" xfId="6645"/>
    <cellStyle name="常规 48 17" xfId="6646"/>
    <cellStyle name="好_25 消防部队大型装备建设补助经费 2 2" xfId="6647"/>
    <cellStyle name="好_宣传文化事业发展专项资金 2 2" xfId="6648"/>
    <cellStyle name="好_国家级非物质文化遗产保护专项资金 2" xfId="6649"/>
    <cellStyle name="常规 53 2" xfId="6650"/>
    <cellStyle name="常规 48 2" xfId="6651"/>
    <cellStyle name="常规 48 2 2 2 2 2" xfId="6652"/>
    <cellStyle name="常规 48 2 2 2 3" xfId="6653"/>
    <cellStyle name="常规 48 2 2 3" xfId="6654"/>
    <cellStyle name="常规 48 2 2 3 2" xfId="6655"/>
    <cellStyle name="注释 3 13" xfId="6656"/>
    <cellStyle name="常规 48 2 2 4" xfId="6657"/>
    <cellStyle name="常规 48 2 3 3" xfId="6658"/>
    <cellStyle name="常规 64 3 2" xfId="6659"/>
    <cellStyle name="常规 59 3 2" xfId="6660"/>
    <cellStyle name="常规 53 3" xfId="6661"/>
    <cellStyle name="常规 48 3" xfId="6662"/>
    <cellStyle name="常规 64 9 2 2" xfId="6663"/>
    <cellStyle name="常规 59 9 2 2" xfId="6664"/>
    <cellStyle name="常规 53 3 2" xfId="6665"/>
    <cellStyle name="常规 48 3 2" xfId="6666"/>
    <cellStyle name="常规 64 3 2 2" xfId="6667"/>
    <cellStyle name="常规 59 3 2 2" xfId="6668"/>
    <cellStyle name="常规 53 3 2 2" xfId="6669"/>
    <cellStyle name="常规 48 3 2 2" xfId="6670"/>
    <cellStyle name="常规 48 3 2 2 2" xfId="6671"/>
    <cellStyle name="常规 48 3 2 3" xfId="6672"/>
    <cellStyle name="常规 53 3 3" xfId="6673"/>
    <cellStyle name="常规 48 3 3" xfId="6674"/>
    <cellStyle name="常规 48 3 3 2" xfId="6675"/>
    <cellStyle name="常规 48 3 4" xfId="6676"/>
    <cellStyle name="常规 48 3_本级基本支出" xfId="6677"/>
    <cellStyle name="常规 53 4" xfId="6678"/>
    <cellStyle name="常规 48 4" xfId="6679"/>
    <cellStyle name="常规 64 3 3" xfId="6680"/>
    <cellStyle name="常规 59 3 3" xfId="6681"/>
    <cellStyle name="常规 53 4 2" xfId="6682"/>
    <cellStyle name="常规 48 4 2" xfId="6683"/>
    <cellStyle name="常规 53 4 2 2" xfId="6684"/>
    <cellStyle name="常规 48 4 2 2" xfId="6685"/>
    <cellStyle name="常规 53 4 3" xfId="6686"/>
    <cellStyle name="常规 48 4 3" xfId="6687"/>
    <cellStyle name="常规 53 5" xfId="6688"/>
    <cellStyle name="常规 48 5" xfId="6689"/>
    <cellStyle name="常规 53 5 2" xfId="6690"/>
    <cellStyle name="常规 48 5 2" xfId="6691"/>
    <cellStyle name="常规 53 5 2 2" xfId="6692"/>
    <cellStyle name="常规 48 5 2 2" xfId="6693"/>
    <cellStyle name="常规 53 6" xfId="6694"/>
    <cellStyle name="常规 48 6" xfId="6695"/>
    <cellStyle name="常规 53 6 2" xfId="6696"/>
    <cellStyle name="常规 48 6 2" xfId="6697"/>
    <cellStyle name="常规 53 6 2 2" xfId="6698"/>
    <cellStyle name="常规 48 6 2 2" xfId="6699"/>
    <cellStyle name="常规 53 6 3" xfId="6700"/>
    <cellStyle name="常规 48 6 3" xfId="6701"/>
    <cellStyle name="常规 53 7" xfId="6702"/>
    <cellStyle name="常规 48 7" xfId="6703"/>
    <cellStyle name="常规 53 8" xfId="6704"/>
    <cellStyle name="常规 48 8" xfId="6705"/>
    <cellStyle name="常规 53 9" xfId="6706"/>
    <cellStyle name="常规 48 9" xfId="6707"/>
    <cellStyle name="常规 53 9 2 2" xfId="6708"/>
    <cellStyle name="常规 48 9 2 2" xfId="6709"/>
    <cellStyle name="常规 53 9 3" xfId="6710"/>
    <cellStyle name="常规 48 9 3" xfId="6711"/>
    <cellStyle name="常规 54" xfId="6712"/>
    <cellStyle name="常规 49" xfId="6713"/>
    <cellStyle name="常规 54 10 2 2" xfId="6714"/>
    <cellStyle name="常规 49 10 2 2" xfId="6715"/>
    <cellStyle name="常规 54 10 3" xfId="6716"/>
    <cellStyle name="常规 49 10 3" xfId="6717"/>
    <cellStyle name="常规 54 11 2" xfId="6718"/>
    <cellStyle name="常规 49 11 2" xfId="6719"/>
    <cellStyle name="常规 54 11 2 2" xfId="6720"/>
    <cellStyle name="常规 49 11 2 2" xfId="6721"/>
    <cellStyle name="常规 54 12" xfId="6722"/>
    <cellStyle name="常规 49 12" xfId="6723"/>
    <cellStyle name="强调文字颜色 6 7 2" xfId="6724"/>
    <cellStyle name="常规 54 12 2" xfId="6725"/>
    <cellStyle name="常规 49 12 2" xfId="6726"/>
    <cellStyle name="常规 54 12 2 2" xfId="6727"/>
    <cellStyle name="常规 49 12 2 2" xfId="6728"/>
    <cellStyle name="常规 54 12 3" xfId="6729"/>
    <cellStyle name="常规 49 12 3" xfId="6730"/>
    <cellStyle name="常规 54 13" xfId="6731"/>
    <cellStyle name="常规 49 13" xfId="6732"/>
    <cellStyle name="常规 54 13 2" xfId="6733"/>
    <cellStyle name="常规 49 13 2" xfId="6734"/>
    <cellStyle name="常规 54 13 2 2" xfId="6735"/>
    <cellStyle name="常规 49 13 2 2" xfId="6736"/>
    <cellStyle name="常规 54 13 3" xfId="6737"/>
    <cellStyle name="常规 49 13 3" xfId="6738"/>
    <cellStyle name="常规 54 14" xfId="6739"/>
    <cellStyle name="常规 49 14" xfId="6740"/>
    <cellStyle name="常规 54 14 2" xfId="6741"/>
    <cellStyle name="常规 49 14 2" xfId="6742"/>
    <cellStyle name="好_Sheet29" xfId="6743"/>
    <cellStyle name="常规 54 15" xfId="6744"/>
    <cellStyle name="常规 49 15" xfId="6745"/>
    <cellStyle name="常规 54 15 2" xfId="6746"/>
    <cellStyle name="常规 49 15 2" xfId="6747"/>
    <cellStyle name="常规 54 15 2 2" xfId="6748"/>
    <cellStyle name="常规 49 15 2 2" xfId="6749"/>
    <cellStyle name="常规 54 15 3" xfId="6750"/>
    <cellStyle name="常规 49 15 3" xfId="6751"/>
    <cellStyle name="常规 64 11 2 2" xfId="6752"/>
    <cellStyle name="常规 59 11 2 2" xfId="6753"/>
    <cellStyle name="常规 54 16" xfId="6754"/>
    <cellStyle name="常规 49 16" xfId="6755"/>
    <cellStyle name="常规 54 16 2" xfId="6756"/>
    <cellStyle name="常规 49 16 2" xfId="6757"/>
    <cellStyle name="常规 54 2" xfId="6758"/>
    <cellStyle name="常规 49 2" xfId="6759"/>
    <cellStyle name="常规 54 2 2" xfId="6760"/>
    <cellStyle name="常规 49 2 2" xfId="6761"/>
    <cellStyle name="常规 54 2 2 2" xfId="6762"/>
    <cellStyle name="常规 49 2 2 2" xfId="6763"/>
    <cellStyle name="常规 54 2 3" xfId="6764"/>
    <cellStyle name="常规 49 2 3" xfId="6765"/>
    <cellStyle name="常规 54 3" xfId="6766"/>
    <cellStyle name="常规 49 3" xfId="6767"/>
    <cellStyle name="常规 64 4 2" xfId="6768"/>
    <cellStyle name="常规 59 4 2" xfId="6769"/>
    <cellStyle name="常规 54 3 2" xfId="6770"/>
    <cellStyle name="常规 49 3 2" xfId="6771"/>
    <cellStyle name="常规 64 4 2 2" xfId="6772"/>
    <cellStyle name="常规 59 4 2 2" xfId="6773"/>
    <cellStyle name="常规 54 3 2 2" xfId="6774"/>
    <cellStyle name="常规 49 3 2 2" xfId="6775"/>
    <cellStyle name="常规 54 3 3" xfId="6776"/>
    <cellStyle name="常规 49 3 3" xfId="6777"/>
    <cellStyle name="常规 54 4" xfId="6778"/>
    <cellStyle name="常规 49 4" xfId="6779"/>
    <cellStyle name="常规 64 4 3" xfId="6780"/>
    <cellStyle name="常规 59 4 3" xfId="6781"/>
    <cellStyle name="常规 54 4 2 2" xfId="6782"/>
    <cellStyle name="常规 49 4 2 2" xfId="6783"/>
    <cellStyle name="常规 54 4 3" xfId="6784"/>
    <cellStyle name="常规 49 4 3" xfId="6785"/>
    <cellStyle name="常规 54 5" xfId="6786"/>
    <cellStyle name="常规 49 5" xfId="6787"/>
    <cellStyle name="汇总 4 2 2" xfId="6788"/>
    <cellStyle name="常规 54 5 2" xfId="6789"/>
    <cellStyle name="常规 49 5 2" xfId="6790"/>
    <cellStyle name="常规 54 5 2 2" xfId="6791"/>
    <cellStyle name="常规 49 5 2 2" xfId="6792"/>
    <cellStyle name="常规 54 5 3" xfId="6793"/>
    <cellStyle name="常规 49 5 3" xfId="6794"/>
    <cellStyle name="好_“三区”文化人才专项资金" xfId="6795"/>
    <cellStyle name="常规 54 6" xfId="6796"/>
    <cellStyle name="常规 49 6" xfId="6797"/>
    <cellStyle name="常规 54 6 2" xfId="6798"/>
    <cellStyle name="常规 49 6 2" xfId="6799"/>
    <cellStyle name="常规 54 6 2 2" xfId="6800"/>
    <cellStyle name="常规 49 6 2 2" xfId="6801"/>
    <cellStyle name="常规 54 6 3" xfId="6802"/>
    <cellStyle name="常规 49 6 3" xfId="6803"/>
    <cellStyle name="常规 54 7" xfId="6804"/>
    <cellStyle name="常规 49 7" xfId="6805"/>
    <cellStyle name="常规 54 7 2" xfId="6806"/>
    <cellStyle name="常规 49 7 2" xfId="6807"/>
    <cellStyle name="常规 54 7 2 2" xfId="6808"/>
    <cellStyle name="常规 49 7 2 2" xfId="6809"/>
    <cellStyle name="常规 54 8" xfId="6810"/>
    <cellStyle name="常规 49 8" xfId="6811"/>
    <cellStyle name="常规 54 9" xfId="6812"/>
    <cellStyle name="常规 49 9" xfId="6813"/>
    <cellStyle name="常规 54 9 3" xfId="6814"/>
    <cellStyle name="常规 49 9 3" xfId="6815"/>
    <cellStyle name="常规 5" xfId="6816"/>
    <cellStyle name="好 13" xfId="6817"/>
    <cellStyle name="注释 12" xfId="6818"/>
    <cellStyle name="常规 5 2 2" xfId="6819"/>
    <cellStyle name="好 13 2 2" xfId="6820"/>
    <cellStyle name="注释 12 2 2" xfId="6821"/>
    <cellStyle name="常规 5 2 2 2" xfId="6822"/>
    <cellStyle name="注释 12 2 2 2" xfId="6823"/>
    <cellStyle name="常规 5 2 2 3" xfId="6824"/>
    <cellStyle name="常规 5 2 2_本级基本支出" xfId="6825"/>
    <cellStyle name="常规 5 2 3" xfId="6826"/>
    <cellStyle name="注释 12 2 3" xfId="6827"/>
    <cellStyle name="常规 5 2 3 2" xfId="6828"/>
    <cellStyle name="常规 5 2 3 2 2" xfId="6829"/>
    <cellStyle name="常规 70 3" xfId="6830"/>
    <cellStyle name="常规 65 3" xfId="6831"/>
    <cellStyle name="常规 5 2 3 2 3" xfId="6832"/>
    <cellStyle name="常规 5 2 3 3" xfId="6833"/>
    <cellStyle name="常规 71 3" xfId="6834"/>
    <cellStyle name="常规 66 3" xfId="6835"/>
    <cellStyle name="样式 1" xfId="6836"/>
    <cellStyle name="常规 5 2 3 3 2" xfId="6837"/>
    <cellStyle name="常规 5 2 3 4" xfId="6838"/>
    <cellStyle name="常规 5 2 3_本级基本支出" xfId="6839"/>
    <cellStyle name="常规 5 2 4" xfId="6840"/>
    <cellStyle name="常规 5 2 4 2" xfId="6841"/>
    <cellStyle name="常规 5 2 4 2 2" xfId="6842"/>
    <cellStyle name="输入 7" xfId="6843"/>
    <cellStyle name="常规 5 2 4 3" xfId="6844"/>
    <cellStyle name="常规 5 3 2 2" xfId="6845"/>
    <cellStyle name="注释 12 3 2 2" xfId="6846"/>
    <cellStyle name="常规 5 3 2 2 2" xfId="6847"/>
    <cellStyle name="常规 5 3 2 3" xfId="6848"/>
    <cellStyle name="常规 5 3 3" xfId="6849"/>
    <cellStyle name="注释 12 3 3" xfId="6850"/>
    <cellStyle name="常规 5 3 3 2" xfId="6851"/>
    <cellStyle name="常规 5 3_本级基本支出" xfId="6852"/>
    <cellStyle name="好_2-65_四川省2017年省对市（州）税收返还和转移支付分地区预算（草案）--社保处 2" xfId="6853"/>
    <cellStyle name="常规 5 4 2 2" xfId="6854"/>
    <cellStyle name="注释 12 4 2 2" xfId="6855"/>
    <cellStyle name="好_4-8 2 2" xfId="6856"/>
    <cellStyle name="常规 5 4 2 2 2" xfId="6857"/>
    <cellStyle name="千位分隔 2 2 2 4 3" xfId="6858"/>
    <cellStyle name="常规 5 4 2 3" xfId="6859"/>
    <cellStyle name="常规 5 4 3" xfId="6860"/>
    <cellStyle name="注释 12 4 3" xfId="6861"/>
    <cellStyle name="好_4-8 3" xfId="6862"/>
    <cellStyle name="常规 5 4 3 2" xfId="6863"/>
    <cellStyle name="常规 5 4_本级基本支出" xfId="6864"/>
    <cellStyle name="强调文字颜色 1 11 2" xfId="6865"/>
    <cellStyle name="注释 11 3 3" xfId="6866"/>
    <cellStyle name="常规 5 5" xfId="6867"/>
    <cellStyle name="好_一般公共预算收入表 3" xfId="6868"/>
    <cellStyle name="注释 14 10 2" xfId="6869"/>
    <cellStyle name="注释 12 5" xfId="6870"/>
    <cellStyle name="好_4-9" xfId="6871"/>
    <cellStyle name="常规 5 5 2" xfId="6872"/>
    <cellStyle name="注释 14 10 2 2" xfId="6873"/>
    <cellStyle name="注释 12 5 2" xfId="6874"/>
    <cellStyle name="好_4-9 2" xfId="6875"/>
    <cellStyle name="常规 5 5 2 2" xfId="6876"/>
    <cellStyle name="注释 12 5 2 2" xfId="6877"/>
    <cellStyle name="好_4-9 2 2" xfId="6878"/>
    <cellStyle name="常规 5 5 3" xfId="6879"/>
    <cellStyle name="强调文字颜色 5 10 2" xfId="6880"/>
    <cellStyle name="注释 12 5 3" xfId="6881"/>
    <cellStyle name="好_4-9 3" xfId="6882"/>
    <cellStyle name="注释 11 12 3" xfId="6883"/>
    <cellStyle name="常规 5_2017年省对市(州)税收返还和转移支付预算" xfId="6884"/>
    <cellStyle name="注释 13 13" xfId="6885"/>
    <cellStyle name="常规 60" xfId="6886"/>
    <cellStyle name="常规 55" xfId="6887"/>
    <cellStyle name="常规 60 10" xfId="6888"/>
    <cellStyle name="常规 55 10" xfId="6889"/>
    <cellStyle name="好_2015直接融资汇总表 2 4 2" xfId="6890"/>
    <cellStyle name="常规 80 2 2" xfId="6891"/>
    <cellStyle name="常规 75 2 2" xfId="6892"/>
    <cellStyle name="常规 60 11" xfId="6893"/>
    <cellStyle name="常规 55 11" xfId="6894"/>
    <cellStyle name="常规 60 11 2" xfId="6895"/>
    <cellStyle name="常规 55 11 2" xfId="6896"/>
    <cellStyle name="强调文字颜色 4 9" xfId="6897"/>
    <cellStyle name="输入 11" xfId="6898"/>
    <cellStyle name="常规 60 11 3" xfId="6899"/>
    <cellStyle name="常规 55 11 3" xfId="6900"/>
    <cellStyle name="输入 12" xfId="6901"/>
    <cellStyle name="常规 60 13 2 2" xfId="6902"/>
    <cellStyle name="常规 55 13 2 2" xfId="6903"/>
    <cellStyle name="强调文字颜色 6 9 2" xfId="6904"/>
    <cellStyle name="常规 60 13 3" xfId="6905"/>
    <cellStyle name="常规 55 13 3" xfId="6906"/>
    <cellStyle name="常规 60 14 2" xfId="6907"/>
    <cellStyle name="常规 55 14 2" xfId="6908"/>
    <cellStyle name="好_2015财金互动汇总（加人行、补成都） 3_2017年省对市(州)税收返还和转移支付预算" xfId="6909"/>
    <cellStyle name="常规 60 14 3" xfId="6910"/>
    <cellStyle name="常规 55 14 3" xfId="6911"/>
    <cellStyle name="常规 60 15" xfId="6912"/>
    <cellStyle name="常规 55 15" xfId="6913"/>
    <cellStyle name="常规 60 16" xfId="6914"/>
    <cellStyle name="常规 55 16" xfId="6915"/>
    <cellStyle name="常规 60 16 2" xfId="6916"/>
    <cellStyle name="常规 55 16 2" xfId="6917"/>
    <cellStyle name="强调文字颜色 1 14" xfId="6918"/>
    <cellStyle name="常规 60 17" xfId="6919"/>
    <cellStyle name="常规 55 17" xfId="6920"/>
    <cellStyle name="常规 60 3" xfId="6921"/>
    <cellStyle name="常规 55 3" xfId="6922"/>
    <cellStyle name="常规 64 5 2" xfId="6923"/>
    <cellStyle name="常规 59 5 2" xfId="6924"/>
    <cellStyle name="常规 60 3 2" xfId="6925"/>
    <cellStyle name="常规 55 3 2" xfId="6926"/>
    <cellStyle name="常规 64 5 2 2" xfId="6927"/>
    <cellStyle name="常规 59 5 2 2" xfId="6928"/>
    <cellStyle name="强调文字颜色 5 7" xfId="6929"/>
    <cellStyle name="常规 60 3 2 2" xfId="6930"/>
    <cellStyle name="常规 55 3 2 2" xfId="6931"/>
    <cellStyle name="常规 60 3 3" xfId="6932"/>
    <cellStyle name="常规 55 3 3" xfId="6933"/>
    <cellStyle name="常规 60 4" xfId="6934"/>
    <cellStyle name="常规 55 4" xfId="6935"/>
    <cellStyle name="常规 64 5 3" xfId="6936"/>
    <cellStyle name="常规 59 5 3" xfId="6937"/>
    <cellStyle name="常规 60 4 2" xfId="6938"/>
    <cellStyle name="常规 55 4 2" xfId="6939"/>
    <cellStyle name="常规 60 4 2 2" xfId="6940"/>
    <cellStyle name="常规 55 4 2 2" xfId="6941"/>
    <cellStyle name="常规 60 4 3" xfId="6942"/>
    <cellStyle name="常规 55 4 3" xfId="6943"/>
    <cellStyle name="常规 60 5" xfId="6944"/>
    <cellStyle name="常规 55 5" xfId="6945"/>
    <cellStyle name="常规 60 5 2" xfId="6946"/>
    <cellStyle name="常规 55 5 2" xfId="6947"/>
    <cellStyle name="常规 60 5 2 2" xfId="6948"/>
    <cellStyle name="常规 55 5 2 2" xfId="6949"/>
    <cellStyle name="常规 60 5 3" xfId="6950"/>
    <cellStyle name="常规 55 5 3" xfId="6951"/>
    <cellStyle name="常规 60 6" xfId="6952"/>
    <cellStyle name="常规 55 6" xfId="6953"/>
    <cellStyle name="常规 60 6 2" xfId="6954"/>
    <cellStyle name="常规 55 6 2" xfId="6955"/>
    <cellStyle name="常规 60 6 2 2" xfId="6956"/>
    <cellStyle name="常规 55 6 2 2" xfId="6957"/>
    <cellStyle name="常规 60 6 3" xfId="6958"/>
    <cellStyle name="常规 55 6 3" xfId="6959"/>
    <cellStyle name="常规 60 7" xfId="6960"/>
    <cellStyle name="常规 55 7" xfId="6961"/>
    <cellStyle name="常规 60 7 2" xfId="6962"/>
    <cellStyle name="常规 55 7 2" xfId="6963"/>
    <cellStyle name="常规 60 7 2 2" xfId="6964"/>
    <cellStyle name="常规 55 7 2 2" xfId="6965"/>
    <cellStyle name="常规 60 9" xfId="6966"/>
    <cellStyle name="常规 55 9" xfId="6967"/>
    <cellStyle name="常规 60 9 3" xfId="6968"/>
    <cellStyle name="常规 55 9 3" xfId="6969"/>
    <cellStyle name="常规 63 15 3" xfId="6970"/>
    <cellStyle name="常规 60_12.31" xfId="6971"/>
    <cellStyle name="常规 58 15 3" xfId="6972"/>
    <cellStyle name="常规 55_12.31" xfId="6973"/>
    <cellStyle name="常规 61" xfId="6974"/>
    <cellStyle name="常规 56" xfId="6975"/>
    <cellStyle name="常规 61 10" xfId="6976"/>
    <cellStyle name="常规 56 10" xfId="6977"/>
    <cellStyle name="千位分隔 2 2 2" xfId="6978"/>
    <cellStyle name="常规 61 10 2" xfId="6979"/>
    <cellStyle name="常规 56 10 2" xfId="6980"/>
    <cellStyle name="千位分隔 2 2 2 2" xfId="6981"/>
    <cellStyle name="注释 14 8 2 2" xfId="6982"/>
    <cellStyle name="常规 61 10 3" xfId="6983"/>
    <cellStyle name="常规 56 10 3" xfId="6984"/>
    <cellStyle name="千位分隔 2 2 2 3" xfId="6985"/>
    <cellStyle name="千位分隔 43 2" xfId="6986"/>
    <cellStyle name="千位分隔 38 2" xfId="6987"/>
    <cellStyle name="常规 61 12" xfId="6988"/>
    <cellStyle name="常规 56 12" xfId="6989"/>
    <cellStyle name="千位分隔 2 2 4" xfId="6990"/>
    <cellStyle name="常规 61 12 2 2" xfId="6991"/>
    <cellStyle name="常规 56 12 2 2" xfId="6992"/>
    <cellStyle name="强调文字颜色 3 2" xfId="6993"/>
    <cellStyle name="千位分隔 2 2 4 2 2" xfId="6994"/>
    <cellStyle name="常规 61 13" xfId="6995"/>
    <cellStyle name="常规 56 13" xfId="6996"/>
    <cellStyle name="千位分隔 2 2 5" xfId="6997"/>
    <cellStyle name="常规 61 13 2" xfId="6998"/>
    <cellStyle name="常规 56 13 2" xfId="6999"/>
    <cellStyle name="千位分隔 2 2 5 2" xfId="7000"/>
    <cellStyle name="常规 61 13 2 2" xfId="7001"/>
    <cellStyle name="常规 56 13 2 2" xfId="7002"/>
    <cellStyle name="千位分隔 2 2 5 2 2" xfId="7003"/>
    <cellStyle name="常规 61 13 3" xfId="7004"/>
    <cellStyle name="常规 56 13 3" xfId="7005"/>
    <cellStyle name="千位分隔 2 2 5 3" xfId="7006"/>
    <cellStyle name="千位分隔 51 2" xfId="7007"/>
    <cellStyle name="千位分隔 46 2" xfId="7008"/>
    <cellStyle name="常规 61 14" xfId="7009"/>
    <cellStyle name="常规 56 14" xfId="7010"/>
    <cellStyle name="千位分隔 2 2 6" xfId="7011"/>
    <cellStyle name="常规 61 14 2" xfId="7012"/>
    <cellStyle name="常规 56 14 2" xfId="7013"/>
    <cellStyle name="千位分隔 2 2 6 2" xfId="7014"/>
    <cellStyle name="常规 61 14 3" xfId="7015"/>
    <cellStyle name="常规 56 14 3" xfId="7016"/>
    <cellStyle name="千位分隔 52 2" xfId="7017"/>
    <cellStyle name="千位分隔 47 2" xfId="7018"/>
    <cellStyle name="常规 61 15" xfId="7019"/>
    <cellStyle name="常规 56 15" xfId="7020"/>
    <cellStyle name="千位分隔 2 2 7" xfId="7021"/>
    <cellStyle name="常规 61 15 2" xfId="7022"/>
    <cellStyle name="常规 56 15 2" xfId="7023"/>
    <cellStyle name="常规 61 15 2 2" xfId="7024"/>
    <cellStyle name="常规 56 15 2 2" xfId="7025"/>
    <cellStyle name="常规 61 15 3" xfId="7026"/>
    <cellStyle name="常规 56 15 3" xfId="7027"/>
    <cellStyle name="千位分隔 53 2" xfId="7028"/>
    <cellStyle name="千位分隔 48 2" xfId="7029"/>
    <cellStyle name="常规 61 16" xfId="7030"/>
    <cellStyle name="常规 56 16" xfId="7031"/>
    <cellStyle name="常规 61 17" xfId="7032"/>
    <cellStyle name="常规 56 17" xfId="7033"/>
    <cellStyle name="汇总 10" xfId="7034"/>
    <cellStyle name="好_少数民族文化事业发展专项资金 3" xfId="7035"/>
    <cellStyle name="常规 61 2" xfId="7036"/>
    <cellStyle name="常规 56 2" xfId="7037"/>
    <cellStyle name="常规 61 2 2" xfId="7038"/>
    <cellStyle name="常规 56 2 2" xfId="7039"/>
    <cellStyle name="常规 61 2 2 2" xfId="7040"/>
    <cellStyle name="常规 56 2 2 2" xfId="7041"/>
    <cellStyle name="常规 61 2 3" xfId="7042"/>
    <cellStyle name="常规 56 2 3" xfId="7043"/>
    <cellStyle name="常规 61 3" xfId="7044"/>
    <cellStyle name="常规 56 3" xfId="7045"/>
    <cellStyle name="常规 64 6 2" xfId="7046"/>
    <cellStyle name="常规 59 6 2" xfId="7047"/>
    <cellStyle name="常规 61 3 2" xfId="7048"/>
    <cellStyle name="常规 56 3 2" xfId="7049"/>
    <cellStyle name="常规 64 6 2 2" xfId="7050"/>
    <cellStyle name="常规 59 6 2 2" xfId="7051"/>
    <cellStyle name="常规 61 3 3" xfId="7052"/>
    <cellStyle name="常规 56 3 3" xfId="7053"/>
    <cellStyle name="常规 61 4" xfId="7054"/>
    <cellStyle name="常规 56 4" xfId="7055"/>
    <cellStyle name="常规 64 6 3" xfId="7056"/>
    <cellStyle name="常规 59 6 3" xfId="7057"/>
    <cellStyle name="常规 61 4 2" xfId="7058"/>
    <cellStyle name="常规 56 4 2" xfId="7059"/>
    <cellStyle name="常规 61 4 2 2" xfId="7060"/>
    <cellStyle name="常规 56 4 2 2" xfId="7061"/>
    <cellStyle name="好_债券贴息计算器_四川省2017年省对市（州）税收返还和转移支付分地区预算（草案）--社保处" xfId="7062"/>
    <cellStyle name="常规 61 4 3" xfId="7063"/>
    <cellStyle name="常规 56 4 3" xfId="7064"/>
    <cellStyle name="常规 61 5" xfId="7065"/>
    <cellStyle name="常规 56 5" xfId="7066"/>
    <cellStyle name="常规 61 5 2" xfId="7067"/>
    <cellStyle name="常规 56 5 2" xfId="7068"/>
    <cellStyle name="常规 61 5 2 2" xfId="7069"/>
    <cellStyle name="常规 56 5 2 2" xfId="7070"/>
    <cellStyle name="常规 61 5 3" xfId="7071"/>
    <cellStyle name="常规 56 5 3" xfId="7072"/>
    <cellStyle name="常规 61 6 2" xfId="7073"/>
    <cellStyle name="常规 56 6 2" xfId="7074"/>
    <cellStyle name="好_地方纪检监察机关办案补助专项资金 2" xfId="7075"/>
    <cellStyle name="常规 61 6 2 2" xfId="7076"/>
    <cellStyle name="常规 56 6 2 2" xfId="7077"/>
    <cellStyle name="好_地方纪检监察机关办案补助专项资金 2 2" xfId="7078"/>
    <cellStyle name="常规 61 6 3" xfId="7079"/>
    <cellStyle name="常规 56 6 3" xfId="7080"/>
    <cellStyle name="好_地方纪检监察机关办案补助专项资金 3" xfId="7081"/>
    <cellStyle name="常规 61 8" xfId="7082"/>
    <cellStyle name="常规 56 8" xfId="7083"/>
    <cellStyle name="常规 61 9" xfId="7084"/>
    <cellStyle name="常规 56 9" xfId="7085"/>
    <cellStyle name="常规 61 9 3" xfId="7086"/>
    <cellStyle name="常规 56 9 3" xfId="7087"/>
    <cellStyle name="常规 61_12.31" xfId="7088"/>
    <cellStyle name="常规 56_12.31" xfId="7089"/>
    <cellStyle name="常规 62" xfId="7090"/>
    <cellStyle name="常规 57" xfId="7091"/>
    <cellStyle name="好 5 2" xfId="7092"/>
    <cellStyle name="常规 62 10 2" xfId="7093"/>
    <cellStyle name="常规 57 10 2" xfId="7094"/>
    <cellStyle name="常规 62 10 2 2" xfId="7095"/>
    <cellStyle name="常规 57 10 2 2" xfId="7096"/>
    <cellStyle name="常规 62 10 3" xfId="7097"/>
    <cellStyle name="常规 57 10 3" xfId="7098"/>
    <cellStyle name="常规 62 11" xfId="7099"/>
    <cellStyle name="常规 57 11" xfId="7100"/>
    <cellStyle name="常规 62 11 2" xfId="7101"/>
    <cellStyle name="常规 57 11 2" xfId="7102"/>
    <cellStyle name="常规 62 11 2 2" xfId="7103"/>
    <cellStyle name="常规 57 11 2 2" xfId="7104"/>
    <cellStyle name="常规 62 12" xfId="7105"/>
    <cellStyle name="常规 57 12" xfId="7106"/>
    <cellStyle name="常规 62 12 2" xfId="7107"/>
    <cellStyle name="常规 57 12 2" xfId="7108"/>
    <cellStyle name="常规 62 12 2 2" xfId="7109"/>
    <cellStyle name="常规 57 12 2 2" xfId="7110"/>
    <cellStyle name="常规 62 12 3" xfId="7111"/>
    <cellStyle name="常规 57 12 3" xfId="7112"/>
    <cellStyle name="常规 62 13" xfId="7113"/>
    <cellStyle name="常规 57 13" xfId="7114"/>
    <cellStyle name="常规 62 13 2" xfId="7115"/>
    <cellStyle name="常规 57 13 2" xfId="7116"/>
    <cellStyle name="常规 62 13 2 2" xfId="7117"/>
    <cellStyle name="常规 57 13 2 2" xfId="7118"/>
    <cellStyle name="常规 62 13 3" xfId="7119"/>
    <cellStyle name="常规 57 13 3" xfId="7120"/>
    <cellStyle name="常规 62 14" xfId="7121"/>
    <cellStyle name="常规 57 14" xfId="7122"/>
    <cellStyle name="常规 62 14 2" xfId="7123"/>
    <cellStyle name="常规 57 14 2" xfId="7124"/>
    <cellStyle name="常规 62 14 2 2" xfId="7125"/>
    <cellStyle name="常规 57 14 2 2" xfId="7126"/>
    <cellStyle name="常规 62 14 3" xfId="7127"/>
    <cellStyle name="常规 57 14 3" xfId="7128"/>
    <cellStyle name="好_2015直接融资汇总表 3_2017年省对市(州)税收返还和转移支付预算 2 2" xfId="7129"/>
    <cellStyle name="常规 62 15" xfId="7130"/>
    <cellStyle name="常规 57 15" xfId="7131"/>
    <cellStyle name="常规 62 15 2" xfId="7132"/>
    <cellStyle name="常规 57 15 2" xfId="7133"/>
    <cellStyle name="常规 62 15 2 2" xfId="7134"/>
    <cellStyle name="常规 57 15 2 2" xfId="7135"/>
    <cellStyle name="常规 62 15 3" xfId="7136"/>
    <cellStyle name="常规 57 15 3" xfId="7137"/>
    <cellStyle name="常规 62 16" xfId="7138"/>
    <cellStyle name="常规 57 16" xfId="7139"/>
    <cellStyle name="常规 62 16 2" xfId="7140"/>
    <cellStyle name="常规 57 16 2" xfId="7141"/>
    <cellStyle name="常规 62 2" xfId="7142"/>
    <cellStyle name="常规 57 2" xfId="7143"/>
    <cellStyle name="好 5 2 2" xfId="7144"/>
    <cellStyle name="常规 62 2 2" xfId="7145"/>
    <cellStyle name="常规 57 2 2" xfId="7146"/>
    <cellStyle name="常规 62 2 2 2" xfId="7147"/>
    <cellStyle name="常规 57 2 2 2" xfId="7148"/>
    <cellStyle name="计算 6" xfId="7149"/>
    <cellStyle name="常规 62 2 3" xfId="7150"/>
    <cellStyle name="常规 57 2 3" xfId="7151"/>
    <cellStyle name="常规 62 3" xfId="7152"/>
    <cellStyle name="常规 57 3" xfId="7153"/>
    <cellStyle name="常规 64 7 2" xfId="7154"/>
    <cellStyle name="常规 59 7 2" xfId="7155"/>
    <cellStyle name="常规 64 7 2 2" xfId="7156"/>
    <cellStyle name="常规 59 7 2 2" xfId="7157"/>
    <cellStyle name="常规 62 3 2" xfId="7158"/>
    <cellStyle name="常规 57 3 2" xfId="7159"/>
    <cellStyle name="好_26 地方纪检监察机关办案补助专项资金" xfId="7160"/>
    <cellStyle name="常规 62 3 3" xfId="7161"/>
    <cellStyle name="常规 57 3 3" xfId="7162"/>
    <cellStyle name="常规 63" xfId="7163"/>
    <cellStyle name="常规 58" xfId="7164"/>
    <cellStyle name="好 5 3" xfId="7165"/>
    <cellStyle name="常规 63 10" xfId="7166"/>
    <cellStyle name="常规 58 10" xfId="7167"/>
    <cellStyle name="常规 63 10 2" xfId="7168"/>
    <cellStyle name="常规 58 10 2" xfId="7169"/>
    <cellStyle name="常规 63 10 2 2" xfId="7170"/>
    <cellStyle name="常规 58 10 2 2" xfId="7171"/>
    <cellStyle name="常规 63 10 3" xfId="7172"/>
    <cellStyle name="常规 58 10 3" xfId="7173"/>
    <cellStyle name="常规 63 11" xfId="7174"/>
    <cellStyle name="常规 58 11" xfId="7175"/>
    <cellStyle name="常规 63 11 2" xfId="7176"/>
    <cellStyle name="常规 58 11 2" xfId="7177"/>
    <cellStyle name="常规 63 11 2 2" xfId="7178"/>
    <cellStyle name="常规 58 11 2 2" xfId="7179"/>
    <cellStyle name="强调文字颜色 2 4" xfId="7180"/>
    <cellStyle name="常规 63 11 3" xfId="7181"/>
    <cellStyle name="常规 58 11 3" xfId="7182"/>
    <cellStyle name="常规 63 12" xfId="7183"/>
    <cellStyle name="常规 58 12" xfId="7184"/>
    <cellStyle name="常规 63 12 2" xfId="7185"/>
    <cellStyle name="常规 58 12 2" xfId="7186"/>
    <cellStyle name="常规 63 12 2 2" xfId="7187"/>
    <cellStyle name="常规 58 12 2 2" xfId="7188"/>
    <cellStyle name="常规 63 12 3" xfId="7189"/>
    <cellStyle name="常规 58 12 3" xfId="7190"/>
    <cellStyle name="常规 63 13 2" xfId="7191"/>
    <cellStyle name="常规 58 13 2" xfId="7192"/>
    <cellStyle name="常规 63 13 2 2" xfId="7193"/>
    <cellStyle name="常规 58 13 2 2" xfId="7194"/>
    <cellStyle name="千位分隔 2 2 2 2 2 2 2" xfId="7195"/>
    <cellStyle name="常规 63 13 3" xfId="7196"/>
    <cellStyle name="常规 58 13 3" xfId="7197"/>
    <cellStyle name="常规 63 14 2" xfId="7198"/>
    <cellStyle name="常规 58 14 2" xfId="7199"/>
    <cellStyle name="常规 63 14 2 2" xfId="7200"/>
    <cellStyle name="常规 58 14 2 2" xfId="7201"/>
    <cellStyle name="常规 63 14 3" xfId="7202"/>
    <cellStyle name="常规 58 14 3" xfId="7203"/>
    <cellStyle name="常规 63 15" xfId="7204"/>
    <cellStyle name="常规 58 15" xfId="7205"/>
    <cellStyle name="常规 63 16 2" xfId="7206"/>
    <cellStyle name="常规 58 16 2" xfId="7207"/>
    <cellStyle name="常规 63 17" xfId="7208"/>
    <cellStyle name="常规 58 17" xfId="7209"/>
    <cellStyle name="常规 63 2" xfId="7210"/>
    <cellStyle name="常规 58 2" xfId="7211"/>
    <cellStyle name="常规 63 2 2" xfId="7212"/>
    <cellStyle name="常规 58 2 2" xfId="7213"/>
    <cellStyle name="常规 63 2 2 2" xfId="7214"/>
    <cellStyle name="常规 58 2 2 2" xfId="7215"/>
    <cellStyle name="常规 63 2 3" xfId="7216"/>
    <cellStyle name="常规 58 2 3" xfId="7217"/>
    <cellStyle name="千位_ 表八" xfId="7218"/>
    <cellStyle name="常规 63 3" xfId="7219"/>
    <cellStyle name="常规 58 3" xfId="7220"/>
    <cellStyle name="常规 64 8 2" xfId="7221"/>
    <cellStyle name="常规 59 8 2" xfId="7222"/>
    <cellStyle name="常规 63 3 2" xfId="7223"/>
    <cellStyle name="常规 58 3 2" xfId="7224"/>
    <cellStyle name="常规 64 8 2 2" xfId="7225"/>
    <cellStyle name="常规 59 8 2 2" xfId="7226"/>
    <cellStyle name="常规 6 2 2 4" xfId="7227"/>
    <cellStyle name="常规 6 2 2 4 2" xfId="7228"/>
    <cellStyle name="注释 18 11 3" xfId="7229"/>
    <cellStyle name="常规 63 3 2 2" xfId="7230"/>
    <cellStyle name="常规 58 3 2 2" xfId="7231"/>
    <cellStyle name="常规 6 2 2 5" xfId="7232"/>
    <cellStyle name="常规 63 3 3" xfId="7233"/>
    <cellStyle name="常规 58 3 3" xfId="7234"/>
    <cellStyle name="常规 63 4" xfId="7235"/>
    <cellStyle name="常规 58 4" xfId="7236"/>
    <cellStyle name="常规 64 8 3" xfId="7237"/>
    <cellStyle name="常规 59 8 3" xfId="7238"/>
    <cellStyle name="常规 63 4 2" xfId="7239"/>
    <cellStyle name="常规 58 4 2" xfId="7240"/>
    <cellStyle name="常规 63 4 2 2" xfId="7241"/>
    <cellStyle name="常规 58 4 2 2" xfId="7242"/>
    <cellStyle name="常规 63 4 3" xfId="7243"/>
    <cellStyle name="常规 58 4 3" xfId="7244"/>
    <cellStyle name="常规 63 5" xfId="7245"/>
    <cellStyle name="常规 58 5" xfId="7246"/>
    <cellStyle name="常规 63 7" xfId="7247"/>
    <cellStyle name="常规 58 7" xfId="7248"/>
    <cellStyle name="好_促进扩大信贷增量 2 2_2017年省对市(州)税收返还和转移支付预算" xfId="7249"/>
    <cellStyle name="常规 63 8" xfId="7250"/>
    <cellStyle name="常规 58 8" xfId="7251"/>
    <cellStyle name="常规 63 9" xfId="7252"/>
    <cellStyle name="常规 58 9" xfId="7253"/>
    <cellStyle name="常规 63 9 3" xfId="7254"/>
    <cellStyle name="常规 58 9 3" xfId="7255"/>
    <cellStyle name="常规 64" xfId="7256"/>
    <cellStyle name="常规 59" xfId="7257"/>
    <cellStyle name="常规 64 11 2" xfId="7258"/>
    <cellStyle name="常规 59 11 2" xfId="7259"/>
    <cellStyle name="常规 64 12" xfId="7260"/>
    <cellStyle name="常规 59 12" xfId="7261"/>
    <cellStyle name="常规 64 16" xfId="7262"/>
    <cellStyle name="常规 64 12 2 2" xfId="7263"/>
    <cellStyle name="常规 59 16" xfId="7264"/>
    <cellStyle name="常规 59 12 2 2" xfId="7265"/>
    <cellStyle name="常规 64 12 3" xfId="7266"/>
    <cellStyle name="常规 59 12 3" xfId="7267"/>
    <cellStyle name="常规 64 13" xfId="7268"/>
    <cellStyle name="常规 59 13" xfId="7269"/>
    <cellStyle name="常规 64 13 2" xfId="7270"/>
    <cellStyle name="常规 59 13 2" xfId="7271"/>
    <cellStyle name="常规 64 13 2 2" xfId="7272"/>
    <cellStyle name="常规 59 13 2 2" xfId="7273"/>
    <cellStyle name="常规 64 13 3" xfId="7274"/>
    <cellStyle name="常规 59 13 3" xfId="7275"/>
    <cellStyle name="常规 64 14" xfId="7276"/>
    <cellStyle name="常规 59 14" xfId="7277"/>
    <cellStyle name="计算 14 2" xfId="7278"/>
    <cellStyle name="常规 64 14 2" xfId="7279"/>
    <cellStyle name="常规 59 14 2" xfId="7280"/>
    <cellStyle name="常规 64 14 2 2" xfId="7281"/>
    <cellStyle name="常规 59 14 2 2" xfId="7282"/>
    <cellStyle name="常规 64 14 3" xfId="7283"/>
    <cellStyle name="常规 59 14 3" xfId="7284"/>
    <cellStyle name="常规 64 15" xfId="7285"/>
    <cellStyle name="常规 59 15" xfId="7286"/>
    <cellStyle name="常规 64 16 2" xfId="7287"/>
    <cellStyle name="常规 59 16 2" xfId="7288"/>
    <cellStyle name="常规 64 2" xfId="7289"/>
    <cellStyle name="常规 59 2" xfId="7290"/>
    <cellStyle name="常规 64 4" xfId="7291"/>
    <cellStyle name="常规 59 4" xfId="7292"/>
    <cellStyle name="常规 64 9 3" xfId="7293"/>
    <cellStyle name="常规 59 9 3" xfId="7294"/>
    <cellStyle name="常规 64 5" xfId="7295"/>
    <cellStyle name="常规 59 5" xfId="7296"/>
    <cellStyle name="常规 64 6" xfId="7297"/>
    <cellStyle name="常规 59 6" xfId="7298"/>
    <cellStyle name="常规 64 7" xfId="7299"/>
    <cellStyle name="常规 59 7" xfId="7300"/>
    <cellStyle name="常规 64 8" xfId="7301"/>
    <cellStyle name="常规 59 8" xfId="7302"/>
    <cellStyle name="常规 64_12.31" xfId="7303"/>
    <cellStyle name="常规 59_12.31" xfId="7304"/>
    <cellStyle name="常规 6" xfId="7305"/>
    <cellStyle name="好 14" xfId="7306"/>
    <cellStyle name="注释 13" xfId="7307"/>
    <cellStyle name="常规 6 2" xfId="7308"/>
    <cellStyle name="好 14 2" xfId="7309"/>
    <cellStyle name="注释 13 2" xfId="7310"/>
    <cellStyle name="常规 6 2 2" xfId="7311"/>
    <cellStyle name="好 14 2 2" xfId="7312"/>
    <cellStyle name="注释 13 2 2" xfId="7313"/>
    <cellStyle name="常规 6 2 2 2" xfId="7314"/>
    <cellStyle name="注释 13 2 2 2" xfId="7315"/>
    <cellStyle name="常规 6 2 2 2 2 2" xfId="7316"/>
    <cellStyle name="常规 6 2 2 2 3" xfId="7317"/>
    <cellStyle name="常规 6 2 2 3" xfId="7318"/>
    <cellStyle name="常规 6 2 2 3 2 2" xfId="7319"/>
    <cellStyle name="常规 6 2 3 2 2" xfId="7320"/>
    <cellStyle name="常规 6 2 3 3" xfId="7321"/>
    <cellStyle name="常规 6 2 4 2" xfId="7322"/>
    <cellStyle name="常规 6 2 4 2 2" xfId="7323"/>
    <cellStyle name="常规 6 2 5 2" xfId="7324"/>
    <cellStyle name="常规 6 2 6" xfId="7325"/>
    <cellStyle name="常规 6 2_2017年省对市(州)税收返还和转移支付预算" xfId="7326"/>
    <cellStyle name="常规 6 3" xfId="7327"/>
    <cellStyle name="好_汇总 3 2 2" xfId="7328"/>
    <cellStyle name="好 14 3" xfId="7329"/>
    <cellStyle name="注释 13 3" xfId="7330"/>
    <cellStyle name="常规 6 3 2" xfId="7331"/>
    <cellStyle name="注释 13 3 2" xfId="7332"/>
    <cellStyle name="常规 6 3 3" xfId="7333"/>
    <cellStyle name="注释 13 3 3" xfId="7334"/>
    <cellStyle name="常规 6 4 2 2" xfId="7335"/>
    <cellStyle name="注释 2 11" xfId="7336"/>
    <cellStyle name="注释 13 4 2 2" xfId="7337"/>
    <cellStyle name="常规 6 5 2" xfId="7338"/>
    <cellStyle name="注释 14 11 2 2" xfId="7339"/>
    <cellStyle name="注释 13 5 2" xfId="7340"/>
    <cellStyle name="警告文本 2" xfId="7341"/>
    <cellStyle name="好_促进扩大信贷增量 2_四川省2017年省对市（州）税收返还和转移支付分地区预算（草案）--社保处 3" xfId="7342"/>
    <cellStyle name="常规 6_123" xfId="7343"/>
    <cellStyle name="常规 70" xfId="7344"/>
    <cellStyle name="常规 65" xfId="7345"/>
    <cellStyle name="常规 70 2" xfId="7346"/>
    <cellStyle name="常规 65 2" xfId="7347"/>
    <cellStyle name="常规 70 2 2" xfId="7348"/>
    <cellStyle name="常规 65 2 2" xfId="7349"/>
    <cellStyle name="常规 97 3" xfId="7350"/>
    <cellStyle name="常规 71 2 2" xfId="7351"/>
    <cellStyle name="常规 66 2 2" xfId="7352"/>
    <cellStyle name="常规 72 2" xfId="7353"/>
    <cellStyle name="常规 67 2" xfId="7354"/>
    <cellStyle name="常规 72 2 2" xfId="7355"/>
    <cellStyle name="常规 67 2 2" xfId="7356"/>
    <cellStyle name="好_汇总 4 3" xfId="7357"/>
    <cellStyle name="注释 5 2 2 2" xfId="7358"/>
    <cellStyle name="常规 72 3" xfId="7359"/>
    <cellStyle name="常规 67 3" xfId="7360"/>
    <cellStyle name="常规 73 2 2" xfId="7361"/>
    <cellStyle name="常规 68 2 2" xfId="7362"/>
    <cellStyle name="好_Sheet33_四川省2017年省对市（州）税收返还和转移支付分地区预算（草案）--社保处 2" xfId="7363"/>
    <cellStyle name="常规 73 3" xfId="7364"/>
    <cellStyle name="常规 68 3" xfId="7365"/>
    <cellStyle name="常规 74" xfId="7366"/>
    <cellStyle name="常规 69" xfId="7367"/>
    <cellStyle name="注释 5 4" xfId="7368"/>
    <cellStyle name="货币 17 3" xfId="7369"/>
    <cellStyle name="常规 74 2" xfId="7370"/>
    <cellStyle name="常规 69 2" xfId="7371"/>
    <cellStyle name="常规 74 3" xfId="7372"/>
    <cellStyle name="常规 69 3" xfId="7373"/>
    <cellStyle name="常规 7 2" xfId="7374"/>
    <cellStyle name="常规 7 2 2" xfId="7375"/>
    <cellStyle name="常规 7 2 2 2" xfId="7376"/>
    <cellStyle name="常规 7 2 2 2 2" xfId="7377"/>
    <cellStyle name="好_4-30 3" xfId="7378"/>
    <cellStyle name="常规 7 2 3 3" xfId="7379"/>
    <cellStyle name="常规 7 2 4 2" xfId="7380"/>
    <cellStyle name="常规 7 2_2017年省对市(州)税收返还和转移支付预算" xfId="7381"/>
    <cellStyle name="常规 7 3" xfId="7382"/>
    <cellStyle name="常规 7 3 2" xfId="7383"/>
    <cellStyle name="好_2015直接融资汇总表_2017年省对市(州)税收返还和转移支付预算 3" xfId="7384"/>
    <cellStyle name="常规 7 3 3" xfId="7385"/>
    <cellStyle name="常规 80" xfId="7386"/>
    <cellStyle name="常规 75" xfId="7387"/>
    <cellStyle name="好_2015直接融资汇总表 2 4" xfId="7388"/>
    <cellStyle name="常规 80 2" xfId="7389"/>
    <cellStyle name="常规 75 2" xfId="7390"/>
    <cellStyle name="好_2015直接融资汇总表 2 5" xfId="7391"/>
    <cellStyle name="常规 80 3" xfId="7392"/>
    <cellStyle name="常规 75 3" xfId="7393"/>
    <cellStyle name="常规 81" xfId="7394"/>
    <cellStyle name="常规 76" xfId="7395"/>
    <cellStyle name="常规 81 2" xfId="7396"/>
    <cellStyle name="常规 76 2" xfId="7397"/>
    <cellStyle name="常规 81 2 2" xfId="7398"/>
    <cellStyle name="常规 76 2 2" xfId="7399"/>
    <cellStyle name="常规 81 3" xfId="7400"/>
    <cellStyle name="常规 76 3" xfId="7401"/>
    <cellStyle name="常规 82 2 2" xfId="7402"/>
    <cellStyle name="常规 77 2 2" xfId="7403"/>
    <cellStyle name="常规 83 2" xfId="7404"/>
    <cellStyle name="常规 78 2" xfId="7405"/>
    <cellStyle name="常规 83 2 2" xfId="7406"/>
    <cellStyle name="常规 78 2 2" xfId="7407"/>
    <cellStyle name="常规 83 3" xfId="7408"/>
    <cellStyle name="常规 78 3" xfId="7409"/>
    <cellStyle name="注释 5 8 3" xfId="7410"/>
    <cellStyle name="好_3 2017年省对市（州）税收返还和转移支付预算分地区情况表（到村任职） 2" xfId="7411"/>
    <cellStyle name="常规 84" xfId="7412"/>
    <cellStyle name="常规 79" xfId="7413"/>
    <cellStyle name="常规 84 2" xfId="7414"/>
    <cellStyle name="常规 79 2" xfId="7415"/>
    <cellStyle name="常规 84 2 2" xfId="7416"/>
    <cellStyle name="常规 79 2 2" xfId="7417"/>
    <cellStyle name="常规 84 3" xfId="7418"/>
    <cellStyle name="常规 79 3" xfId="7419"/>
    <cellStyle name="常规 8" xfId="7420"/>
    <cellStyle name="注释 15" xfId="7421"/>
    <cellStyle name="注释 12 10 2" xfId="7422"/>
    <cellStyle name="常规 8 2 2 2 2" xfId="7423"/>
    <cellStyle name="好_2017年省对市（州）税收返还和转移支付预算分地区情况表（华侨事务补助）(1)_四川省2017年省对市（州）税收返还和转移支付分地区预算（草案）--社保处" xfId="7424"/>
    <cellStyle name="常规 8 2 2 3" xfId="7425"/>
    <cellStyle name="常规 8 2_本级基本支出" xfId="7426"/>
    <cellStyle name="常规 8_本级一般收入" xfId="7427"/>
    <cellStyle name="常规 90" xfId="7428"/>
    <cellStyle name="常规 85" xfId="7429"/>
    <cellStyle name="常规 90 2" xfId="7430"/>
    <cellStyle name="常规 85 2" xfId="7431"/>
    <cellStyle name="常规 90 2 2" xfId="7432"/>
    <cellStyle name="常规 85 2 2" xfId="7433"/>
    <cellStyle name="强调文字颜色 2 9 2" xfId="7434"/>
    <cellStyle name="常规 91" xfId="7435"/>
    <cellStyle name="常规 86" xfId="7436"/>
    <cellStyle name="常规 91 2" xfId="7437"/>
    <cellStyle name="常规 86 2" xfId="7438"/>
    <cellStyle name="强调文字颜色 5 4" xfId="7439"/>
    <cellStyle name="常规 91 2 2" xfId="7440"/>
    <cellStyle name="常规 86 2 2" xfId="7441"/>
    <cellStyle name="常规 91 3" xfId="7442"/>
    <cellStyle name="常规 86 3" xfId="7443"/>
    <cellStyle name="常规 92 2" xfId="7444"/>
    <cellStyle name="常规 87 2" xfId="7445"/>
    <cellStyle name="常规 92 2 2" xfId="7446"/>
    <cellStyle name="常规 87 2 2" xfId="7447"/>
    <cellStyle name="常规 92 3" xfId="7448"/>
    <cellStyle name="常规 87 3" xfId="7449"/>
    <cellStyle name="常规 93" xfId="7450"/>
    <cellStyle name="常规 88" xfId="7451"/>
    <cellStyle name="常规 93 2" xfId="7452"/>
    <cellStyle name="常规 88 2" xfId="7453"/>
    <cellStyle name="常规 93 2 2" xfId="7454"/>
    <cellStyle name="常规 88 2 2" xfId="7455"/>
    <cellStyle name="常规 93 3" xfId="7456"/>
    <cellStyle name="常规 88 3" xfId="7457"/>
    <cellStyle name="常规 94" xfId="7458"/>
    <cellStyle name="常规 89" xfId="7459"/>
    <cellStyle name="常规 94 2" xfId="7460"/>
    <cellStyle name="常规 89 2" xfId="7461"/>
    <cellStyle name="好_地方纪检监察机关办案补助专项资金_四川省2017年省对市（州）税收返还和转移支付分地区预算（草案）--社保处 3" xfId="7462"/>
    <cellStyle name="常规 94 2 2" xfId="7463"/>
    <cellStyle name="常规 89 2 2" xfId="7464"/>
    <cellStyle name="常规 98" xfId="7465"/>
    <cellStyle name="常规 94 3" xfId="7466"/>
    <cellStyle name="常规 89 3" xfId="7467"/>
    <cellStyle name="常规 9 2 2 2 2" xfId="7468"/>
    <cellStyle name="常规 9 2_123" xfId="7469"/>
    <cellStyle name="常规 95" xfId="7470"/>
    <cellStyle name="常规 95 2" xfId="7471"/>
    <cellStyle name="常规 95 3" xfId="7472"/>
    <cellStyle name="常规 96" xfId="7473"/>
    <cellStyle name="常规 96 2" xfId="7474"/>
    <cellStyle name="常规 96 2 2" xfId="7475"/>
    <cellStyle name="常规 96 3" xfId="7476"/>
    <cellStyle name="常规 97" xfId="7477"/>
    <cellStyle name="好_地方纪检监察机关办案补助专项资金_四川省2017年省对市（州）税收返还和转移支付分地区预算（草案）--社保处 2" xfId="7478"/>
    <cellStyle name="输出 14 2" xfId="7479"/>
    <cellStyle name="常规 98 2" xfId="7480"/>
    <cellStyle name="常规 98 2 2" xfId="7481"/>
    <cellStyle name="常规 99" xfId="7482"/>
    <cellStyle name="常规 99 2" xfId="7483"/>
    <cellStyle name="常规 99 2 2" xfId="7484"/>
    <cellStyle name="检查单元格 5" xfId="7485"/>
    <cellStyle name="常规 99 3" xfId="7486"/>
    <cellStyle name="好_国家文物保护专项资金" xfId="7487"/>
    <cellStyle name="常规_(陈诚修改稿)2006年全省及省级财政决算及07年预算执行情况表(A4 留底自用)" xfId="7488"/>
    <cellStyle name="常规_(陈诚修改稿)2006年全省及省级财政决算及07年预算执行情况表(A4 留底自用) 2" xfId="7489"/>
    <cellStyle name="警告文本 13" xfId="7490"/>
    <cellStyle name="常规_(陈诚修改稿)2006年全省及省级财政决算及07年预算执行情况表(A4 留底自用) 2 2 2" xfId="7491"/>
    <cellStyle name="常规_(陈诚修改稿)2006年全省及省级财政决算及07年预算执行情况表(A4 留底自用) 2 2 3" xfId="7492"/>
    <cellStyle name="好_123 2" xfId="7493"/>
    <cellStyle name="常规_2001年预算：收支预算草案（1月8日）" xfId="7494"/>
    <cellStyle name="好_促进扩大信贷增量 2_2017年省对市(州)税收返还和转移支付预算 3" xfId="7495"/>
    <cellStyle name="常规_2015年全省及省级财政收支执行及2016年预算草案表（20160120）企业处修改" xfId="7496"/>
    <cellStyle name="常规_本级支出分类到项级" xfId="7497"/>
    <cellStyle name="计算 2 2" xfId="7498"/>
    <cellStyle name="汇总 2 3" xfId="7499"/>
    <cellStyle name="常规_国有资本经营预算表样 2 2" xfId="7500"/>
    <cellStyle name="常规_基金分析表(99.3)" xfId="7501"/>
    <cellStyle name="好_Sheet33_四川省2017年省对市（州）税收返还和转移支付分地区预算（草案）--社保处 2 2" xfId="7502"/>
    <cellStyle name="注释 6 9 2" xfId="7503"/>
    <cellStyle name="常规_社保基金预算报人大建议表样 2" xfId="7504"/>
    <cellStyle name="注释 6 9 2 2" xfId="7505"/>
    <cellStyle name="常规_社保基金预算报人大建议表样 2 2" xfId="7506"/>
    <cellStyle name="常规_省对市县基金补助" xfId="7507"/>
    <cellStyle name="常规_省级科预算草案表1.14" xfId="7508"/>
    <cellStyle name="好 2 2" xfId="7509"/>
    <cellStyle name="好 2 2 2" xfId="7510"/>
    <cellStyle name="注释 5 15" xfId="7511"/>
    <cellStyle name="好 2 2 2 2" xfId="7512"/>
    <cellStyle name="注释 5 16" xfId="7513"/>
    <cellStyle name="好 2 2 2 3" xfId="7514"/>
    <cellStyle name="好 2 2 3 3" xfId="7515"/>
    <cellStyle name="好 2 2 4 2" xfId="7516"/>
    <cellStyle name="好 2 2 5" xfId="7517"/>
    <cellStyle name="好 3" xfId="7518"/>
    <cellStyle name="好 3 2" xfId="7519"/>
    <cellStyle name="好 3 2 2" xfId="7520"/>
    <cellStyle name="好 5" xfId="7521"/>
    <cellStyle name="好 6" xfId="7522"/>
    <cellStyle name="好_Sheet18_四川省2017年省对市（州）税收返还和转移支付分地区预算（草案）--社保处 2 2" xfId="7523"/>
    <cellStyle name="好 6 2" xfId="7524"/>
    <cellStyle name="好 6 2 2" xfId="7525"/>
    <cellStyle name="好 6 3" xfId="7526"/>
    <cellStyle name="好 7" xfId="7527"/>
    <cellStyle name="好 7 2" xfId="7528"/>
    <cellStyle name="好 7 3" xfId="7529"/>
    <cellStyle name="好 8" xfId="7530"/>
    <cellStyle name="好 8 2" xfId="7531"/>
    <cellStyle name="好 9" xfId="7532"/>
    <cellStyle name="好 9 2" xfId="7533"/>
    <cellStyle name="好_2015财金互动汇总（加人行、补成都） 3" xfId="7534"/>
    <cellStyle name="好 9 2 2" xfId="7535"/>
    <cellStyle name="好_2015财金互动汇总（加人行、补成都） 3 2" xfId="7536"/>
    <cellStyle name="好_%84表2：2016-2018年省级部门三年滚动规划报表" xfId="7537"/>
    <cellStyle name="好_“三区”文化人才专项资金 2" xfId="7538"/>
    <cellStyle name="好_“三区”文化人才专项资金 2 2" xfId="7539"/>
    <cellStyle name="好_“三区”文化人才专项资金 3" xfId="7540"/>
    <cellStyle name="好_1 2017年省对市（州）税收返还和转移支付预算分地区情况表（华侨事务补助）(1) 2" xfId="7541"/>
    <cellStyle name="好_博物馆纪念馆逐步免费开放补助资金 2 2" xfId="7542"/>
    <cellStyle name="好_1 2017年省对市（州）税收返还和转移支付预算分地区情况表（华侨事务补助）(1) 2 2" xfId="7543"/>
    <cellStyle name="好_1 2017年省对市（州）税收返还和转移支付预算分地区情况表（华侨事务补助）(1) 3" xfId="7544"/>
    <cellStyle name="好_10 2017年省对市（州）税收返还和转移支付预算分地区情况表（寺观教堂维修补助资金）(1)" xfId="7545"/>
    <cellStyle name="好_10-扶持民族地区教育发展 2" xfId="7546"/>
    <cellStyle name="注释 5 12 2 2" xfId="7547"/>
    <cellStyle name="好_10-扶持民族地区教育发展 2 2" xfId="7548"/>
    <cellStyle name="好_11 2017年省对市（州）税收返还和转移支付预算分地区情况表（基层行政单位救灾专项资金）(1) 3" xfId="7549"/>
    <cellStyle name="好_1-12" xfId="7550"/>
    <cellStyle name="好_2015直接融资汇总表_2017年省对市(州)税收返还和转移支付预算 2 2" xfId="7551"/>
    <cellStyle name="好_1-12 2" xfId="7552"/>
    <cellStyle name="注释 2 9" xfId="7553"/>
    <cellStyle name="好_1-12 2 2" xfId="7554"/>
    <cellStyle name="好_1-12 3" xfId="7555"/>
    <cellStyle name="好_1-12_四川省2017年省对市（州）税收返还和转移支付分地区预算（草案）--社保处" xfId="7556"/>
    <cellStyle name="好_1-12_四川省2017年省对市（州）税收返还和转移支付分地区预算（草案）--社保处 2" xfId="7557"/>
    <cellStyle name="好_1-12_四川省2017年省对市（州）税收返还和转移支付分地区预算（草案）--社保处 2 2" xfId="7558"/>
    <cellStyle name="好_1-12_四川省2017年省对市（州）税收返还和转移支付分地区预算（草案）--社保处 3" xfId="7559"/>
    <cellStyle name="好_12 2017年省对市（州）税收返还和转移支付预算分地区情况表（民族地区春节慰问经费）(1)" xfId="7560"/>
    <cellStyle name="好_12 2017年省对市（州）税收返还和转移支付预算分地区情况表（民族地区春节慰问经费）(1) 2" xfId="7561"/>
    <cellStyle name="好_12 2017年省对市（州）税收返还和转移支付预算分地区情况表（民族地区春节慰问经费）(1) 2 2" xfId="7562"/>
    <cellStyle name="好_12 2017年省对市（州）税收返还和转移支付预算分地区情况表（民族地区春节慰问经费）(1) 3" xfId="7563"/>
    <cellStyle name="好_123" xfId="7564"/>
    <cellStyle name="好_Sheet2 3" xfId="7565"/>
    <cellStyle name="好_123 3" xfId="7566"/>
    <cellStyle name="好_13 2017年省对市（州）税收返还和转移支付预算分地区情况表（审计能力提升专项经费）(1) 2 2" xfId="7567"/>
    <cellStyle name="好_13 2017年省对市（州）税收返还和转移支付预算分地区情况表（审计能力提升专项经费）(1) 3" xfId="7568"/>
    <cellStyle name="好_14 2017年省对市（州）税收返还和转移支付预算分地区情况表（支持基层政权建设补助资金）(1) 3" xfId="7569"/>
    <cellStyle name="好_15-省级防震减灾分情况" xfId="7570"/>
    <cellStyle name="好_15-省级防震减灾分情况 2" xfId="7571"/>
    <cellStyle name="好_15-省级防震减灾分情况 2 2" xfId="7572"/>
    <cellStyle name="好_15-省级防震减灾分情况 3" xfId="7573"/>
    <cellStyle name="好_18 2017年省对市（州）税收返还和转移支付预算分地区情况表（全省法院系统业务经费）(1) 2" xfId="7574"/>
    <cellStyle name="好_18 2017年省对市（州）税收返还和转移支付预算分地区情况表（全省法院系统业务经费）(1) 2 2" xfId="7575"/>
    <cellStyle name="好_19 征兵经费" xfId="7576"/>
    <cellStyle name="好_19 征兵经费 2" xfId="7577"/>
    <cellStyle name="好_19 征兵经费 3" xfId="7578"/>
    <cellStyle name="好_1-学前教育发展专项资金 2 2" xfId="7579"/>
    <cellStyle name="好_1-学前教育发展专项资金 3" xfId="7580"/>
    <cellStyle name="警告文本 10" xfId="7581"/>
    <cellStyle name="好_1-政策性保险财政补助资金" xfId="7582"/>
    <cellStyle name="好_2 2 2" xfId="7583"/>
    <cellStyle name="好_2 3" xfId="7584"/>
    <cellStyle name="好_2 政法转移支付 2" xfId="7585"/>
    <cellStyle name="好_2 政法转移支付 3" xfId="7586"/>
    <cellStyle name="好_20 国防动员专项经费 2" xfId="7587"/>
    <cellStyle name="好_20 国防动员专项经费 2 2" xfId="7588"/>
    <cellStyle name="好_20 国防动员专项经费 3" xfId="7589"/>
    <cellStyle name="好_2015财金互动汇总（加人行、补成都） 2" xfId="7590"/>
    <cellStyle name="好_2015财金互动汇总（加人行、补成都） 2 2" xfId="7591"/>
    <cellStyle name="好_2015财金互动汇总（加人行、补成都） 2 2_2017年省对市(州)税收返还和转移支付预算 2 2" xfId="7592"/>
    <cellStyle name="好_2015财金互动汇总（加人行、补成都） 2 2_2017年省对市(州)税收返还和转移支付预算 3" xfId="7593"/>
    <cellStyle name="好_2015财金互动汇总（加人行、补成都） 2 3" xfId="7594"/>
    <cellStyle name="好_2015财金互动汇总（加人行、补成都） 2 3 2" xfId="7595"/>
    <cellStyle name="好_2015财金互动汇总（加人行、补成都） 2 3 3" xfId="7596"/>
    <cellStyle name="好_2015财金互动汇总（加人行、补成都） 2 4 2" xfId="7597"/>
    <cellStyle name="好_2015财金互动汇总（加人行、补成都） 2 5" xfId="7598"/>
    <cellStyle name="好_2015财金互动汇总（加人行、补成都） 2_2017年省对市(州)税收返还和转移支付预算 2 2" xfId="7599"/>
    <cellStyle name="好_2015财金互动汇总（加人行、补成都） 2_2017年省对市(州)税收返还和转移支付预算 3" xfId="7600"/>
    <cellStyle name="链接单元格 2 2" xfId="7601"/>
    <cellStyle name="好_2015财金互动汇总（加人行、补成都） 3 2 2" xfId="7602"/>
    <cellStyle name="好_2015财金互动汇总（加人行、补成都） 3_2017年省对市(州)税收返还和转移支付预算 2 2" xfId="7603"/>
    <cellStyle name="好_2015财金互动汇总（加人行、补成都） 3_2017年省对市(州)税收返还和转移支付预算 3" xfId="7604"/>
    <cellStyle name="好_2015财金互动汇总（加人行、补成都） 5" xfId="7605"/>
    <cellStyle name="好_2017年省对市（州）税收返还和转移支付预算分地区情况表（华侨事务补助）(1) 3" xfId="7606"/>
    <cellStyle name="好_2015财金互动汇总（加人行、补成都） 5 2" xfId="7607"/>
    <cellStyle name="好_2015财金互动汇总（加人行、补成都） 6" xfId="7608"/>
    <cellStyle name="好_2015财金互动汇总（加人行、补成都）_2017年省对市(州)税收返还和转移支付预算" xfId="7609"/>
    <cellStyle name="好_2015财金互动汇总（加人行、补成都）_2017年省对市(州)税收返还和转移支付预算 2" xfId="7610"/>
    <cellStyle name="好_2015财金互动汇总（加人行、补成都）_2017年省对市(州)税收返还和转移支付预算 3" xfId="7611"/>
    <cellStyle name="好_2015直接融资汇总表" xfId="7612"/>
    <cellStyle name="好_2015直接融资汇总表 2 2" xfId="7613"/>
    <cellStyle name="好_2015直接融资汇总表 2 2 2" xfId="7614"/>
    <cellStyle name="好_2015直接融资汇总表 2 2 2 2" xfId="7615"/>
    <cellStyle name="好_2015直接融资汇总表 2 2 3" xfId="7616"/>
    <cellStyle name="好_2015直接融资汇总表 2 3" xfId="7617"/>
    <cellStyle name="好_2015直接融资汇总表 2 3 2" xfId="7618"/>
    <cellStyle name="好_2015直接融资汇总表 2 3 2 2" xfId="7619"/>
    <cellStyle name="好_2015直接融资汇总表 2 3 3" xfId="7620"/>
    <cellStyle name="好_2015直接融资汇总表 2_2017年省对市(州)税收返还和转移支付预算" xfId="7621"/>
    <cellStyle name="好_2015直接融资汇总表 3" xfId="7622"/>
    <cellStyle name="好_2015直接融资汇总表 3 2" xfId="7623"/>
    <cellStyle name="好_2015直接融资汇总表 3 2 2" xfId="7624"/>
    <cellStyle name="好_2015直接融资汇总表 3 3" xfId="7625"/>
    <cellStyle name="好_2015直接融资汇总表 3_2017年省对市(州)税收返还和转移支付预算" xfId="7626"/>
    <cellStyle name="好_2015直接融资汇总表 3_2017年省对市(州)税收返还和转移支付预算 2" xfId="7627"/>
    <cellStyle name="好_2015直接融资汇总表 3_2017年省对市(州)税收返还和转移支付预算 3" xfId="7628"/>
    <cellStyle name="好_2015直接融资汇总表 4" xfId="7629"/>
    <cellStyle name="好_2015直接融资汇总表 4 2" xfId="7630"/>
    <cellStyle name="好_2015直接融资汇总表 4 3" xfId="7631"/>
    <cellStyle name="好_2015直接融资汇总表_2017年省对市(州)税收返还和转移支付预算" xfId="7632"/>
    <cellStyle name="好_2015直接融资汇总表_2017年省对市(州)税收返还和转移支付预算 2" xfId="7633"/>
    <cellStyle name="好_2016年四川省省级一般公共预算支出执行情况表" xfId="7634"/>
    <cellStyle name="好_2016年四川省省级一般公共预算支出执行情况表 2" xfId="7635"/>
    <cellStyle name="好_2016年四川省省级一般公共预算支出执行情况表 3" xfId="7636"/>
    <cellStyle name="好_2017年省对市(州)税收返还和转移支付预算" xfId="7637"/>
    <cellStyle name="好_2017年省对市(州)税收返还和转移支付预算 2" xfId="7638"/>
    <cellStyle name="好_2017年省对市(州)税收返还和转移支付预算 2 2" xfId="7639"/>
    <cellStyle name="警告文本 2 3" xfId="7640"/>
    <cellStyle name="好_21 禁毒补助经费" xfId="7641"/>
    <cellStyle name="注释 9 9" xfId="7642"/>
    <cellStyle name="注释 7 12" xfId="7643"/>
    <cellStyle name="警告文本 2 3 2" xfId="7644"/>
    <cellStyle name="好_21 禁毒补助经费 2" xfId="7645"/>
    <cellStyle name="注释 9 9 2" xfId="7646"/>
    <cellStyle name="注释 7 12 2" xfId="7647"/>
    <cellStyle name="好_21 禁毒补助经费 2 2" xfId="7648"/>
    <cellStyle name="注释 9 9 2 2" xfId="7649"/>
    <cellStyle name="注释 7 12 2 2" xfId="7650"/>
    <cellStyle name="好_22 2017年省对市（州）税收返还和转移支付预算分地区情况表（交警业务经费）(1)" xfId="7651"/>
    <cellStyle name="好_22 2017年省对市（州）税收返还和转移支付预算分地区情况表（交警业务经费）(1) 2 2" xfId="7652"/>
    <cellStyle name="好_22 2017年省对市（州）税收返还和转移支付预算分地区情况表（交警业务经费）(1) 3" xfId="7653"/>
    <cellStyle name="好_23 铁路护路专项经费 2 2" xfId="7654"/>
    <cellStyle name="好_23 铁路护路专项经费 3" xfId="7655"/>
    <cellStyle name="好_24 维稳经费" xfId="7656"/>
    <cellStyle name="好_24 维稳经费 2" xfId="7657"/>
    <cellStyle name="好_25 消防部队大型装备建设补助经费" xfId="7658"/>
    <cellStyle name="好_宣传文化事业发展专项资金" xfId="7659"/>
    <cellStyle name="好_25 消防部队大型装备建设补助经费 2" xfId="7660"/>
    <cellStyle name="好_宣传文化事业发展专项资金 2" xfId="7661"/>
    <cellStyle name="好_国家级非物质文化遗产保护专项资金" xfId="7662"/>
    <cellStyle name="好_2-65 2 2" xfId="7663"/>
    <cellStyle name="好_2-65_四川省2017年省对市（州）税收返还和转移支付分地区预算（草案）--社保处" xfId="7664"/>
    <cellStyle name="好_6-省级财政政府与社会资本合作项目综合补助资金 2 2" xfId="7665"/>
    <cellStyle name="好_2-65_四川省2017年省对市（州）税收返还和转移支付分地区预算（草案）--社保处 2 2" xfId="7666"/>
    <cellStyle name="好_2-65_四川省2017年省对市（州）税收返还和转移支付分地区预算（草案）--社保处 3" xfId="7667"/>
    <cellStyle name="好_2-67" xfId="7668"/>
    <cellStyle name="好_2-67_四川省2017年省对市（州）税收返还和转移支付分地区预算（草案）--社保处" xfId="7669"/>
    <cellStyle name="好_2-67_四川省2017年省对市（州）税收返还和转移支付分地区预算（草案）--社保处 2" xfId="7670"/>
    <cellStyle name="好_Sheet16_四川省2017年省对市（州）税收返还和转移支付分地区预算（草案）--社保处" xfId="7671"/>
    <cellStyle name="好_2-67_四川省2017年省对市（州）税收返还和转移支付分地区预算（草案）--社保处 2 2" xfId="7672"/>
    <cellStyle name="千位分隔 4 3" xfId="7673"/>
    <cellStyle name="好_27 妇女儿童事业发展专项资金" xfId="7674"/>
    <cellStyle name="好_27 妇女儿童事业发展专项资金 2" xfId="7675"/>
    <cellStyle name="好_28 基层干训机构建设补助专项资金" xfId="7676"/>
    <cellStyle name="好_28 基层干训机构建设补助专项资金 2" xfId="7677"/>
    <cellStyle name="好_2-财金互动" xfId="7678"/>
    <cellStyle name="好_2-财金互动 2" xfId="7679"/>
    <cellStyle name="好_2-财金互动 2 2" xfId="7680"/>
    <cellStyle name="好_2-财金互动 3" xfId="7681"/>
    <cellStyle name="汇总 2 2_2017年省对市(州)税收返还和转移支付预算" xfId="7682"/>
    <cellStyle name="好_2-义务教育经费保障机制改革 3" xfId="7683"/>
    <cellStyle name="好_3 2017年省对市（州）税收返还和转移支付预算分地区情况表（到村任职）" xfId="7684"/>
    <cellStyle name="好_3-创业担保贷款贴息及奖补" xfId="7685"/>
    <cellStyle name="好_3-创业担保贷款贴息及奖补 3" xfId="7686"/>
    <cellStyle name="好_3-义务教育均衡发展专项" xfId="7687"/>
    <cellStyle name="好_3-义务教育均衡发展专项 2" xfId="7688"/>
    <cellStyle name="好_3-义务教育均衡发展专项 2 2" xfId="7689"/>
    <cellStyle name="好_4-11 2" xfId="7690"/>
    <cellStyle name="好_4-11 2 2" xfId="7691"/>
    <cellStyle name="好_4-11 3" xfId="7692"/>
    <cellStyle name="输出 2 3 2" xfId="7693"/>
    <cellStyle name="好_4-12" xfId="7694"/>
    <cellStyle name="好_4-12 2" xfId="7695"/>
    <cellStyle name="好_4-12 2 2" xfId="7696"/>
    <cellStyle name="好_4-12 3" xfId="7697"/>
    <cellStyle name="千位分隔 2 2 3 2 2 2" xfId="7698"/>
    <cellStyle name="好_4-24 3" xfId="7699"/>
    <cellStyle name="好_4-农村义教“营养改善计划”" xfId="7700"/>
    <cellStyle name="好_4-农村义教“营养改善计划” 2" xfId="7701"/>
    <cellStyle name="好_4-农村义教“营养改善计划” 2 2" xfId="7702"/>
    <cellStyle name="好_4-农村义教“营养改善计划” 3" xfId="7703"/>
    <cellStyle name="好_5 2017年省对市（州）税收返还和转移支付预算分地区情况表（全国重点寺观教堂维修经费业生中央财政补助资金）(1) 2" xfId="7704"/>
    <cellStyle name="好_5 2017年省对市（州）税收返还和转移支付预算分地区情况表（全国重点寺观教堂维修经费业生中央财政补助资金）(1) 2 2" xfId="7705"/>
    <cellStyle name="好_5 2017年省对市（州）税收返还和转移支付预算分地区情况表（全国重点寺观教堂维修经费业生中央财政补助资金）(1) 3" xfId="7706"/>
    <cellStyle name="好_5-农村教师周转房建设" xfId="7707"/>
    <cellStyle name="好_5-农村教师周转房建设 2" xfId="7708"/>
    <cellStyle name="好_5-农村教师周转房建设 3" xfId="7709"/>
    <cellStyle name="好_6" xfId="7710"/>
    <cellStyle name="千位分隔 4 2 2" xfId="7711"/>
    <cellStyle name="好_6-扶持民办教育专项 2 2" xfId="7712"/>
    <cellStyle name="好_6-扶持民办教育专项 3" xfId="7713"/>
    <cellStyle name="好_6-省级财政政府与社会资本合作项目综合补助资金 2" xfId="7714"/>
    <cellStyle name="好_7 2017年省对市（州）税收返还和转移支付预算分地区情况表（省级旅游发展资金）(1) 2 2" xfId="7715"/>
    <cellStyle name="好_7-普惠金融政府和社会资本合作以奖代补资金 2 2" xfId="7716"/>
    <cellStyle name="好_7-普惠金融政府和社会资本合作以奖代补资金 3" xfId="7717"/>
    <cellStyle name="好_7-中等职业教育发展专项经费" xfId="7718"/>
    <cellStyle name="好_7-中等职业教育发展专项经费 3" xfId="7719"/>
    <cellStyle name="好_8 2017年省对市（州）税收返还和转移支付预算分地区情况表（民族事业发展资金）(1)" xfId="7720"/>
    <cellStyle name="好_Xl0000267" xfId="7721"/>
    <cellStyle name="好_Sheet1" xfId="7722"/>
    <cellStyle name="好_Sheet1 2" xfId="7723"/>
    <cellStyle name="好_Sheet1 3" xfId="7724"/>
    <cellStyle name="好_Sheet1 3 2" xfId="7725"/>
    <cellStyle name="好_Sheet14_四川省2017年省对市（州）税收返还和转移支付分地区预算（草案）--社保处 2" xfId="7726"/>
    <cellStyle name="好_Sheet14_四川省2017年省对市（州）税收返还和转移支付分地区预算（草案）--社保处 3" xfId="7727"/>
    <cellStyle name="好_Sheet20_四川省2017年省对市（州）税收返还和转移支付分地区预算（草案）--社保处" xfId="7728"/>
    <cellStyle name="好_Sheet15_四川省2017年省对市（州）税收返还和转移支付分地区预算（草案）--社保处" xfId="7729"/>
    <cellStyle name="好_Sheet16_四川省2017年省对市（州）税收返还和转移支付分地区预算（草案）--社保处 2" xfId="7730"/>
    <cellStyle name="千位分隔 4 3 2" xfId="7731"/>
    <cellStyle name="好_Sheet18 2" xfId="7732"/>
    <cellStyle name="好_Sheet18 3" xfId="7733"/>
    <cellStyle name="好_Sheet18_四川省2017年省对市（州）税收返还和转移支付分地区预算（草案）--社保处" xfId="7734"/>
    <cellStyle name="好_Sheet18_四川省2017年省对市（州）税收返还和转移支付分地区预算（草案）--社保处 2" xfId="7735"/>
    <cellStyle name="好_Sheet18_四川省2017年省对市（州）税收返还和转移支付分地区预算（草案）--社保处 3" xfId="7736"/>
    <cellStyle name="好_Sheet19" xfId="7737"/>
    <cellStyle name="好_Sheet19 2" xfId="7738"/>
    <cellStyle name="好_Sheet19 2 2" xfId="7739"/>
    <cellStyle name="好_Sheet19_四川省2017年省对市（州）税收返还和转移支付分地区预算（草案）--社保处 2 2" xfId="7740"/>
    <cellStyle name="好_Sheet2" xfId="7741"/>
    <cellStyle name="好_Sheet2 2" xfId="7742"/>
    <cellStyle name="好_Sheet2 2 2" xfId="7743"/>
    <cellStyle name="好_Sheet22" xfId="7744"/>
    <cellStyle name="好_Sheet22 2" xfId="7745"/>
    <cellStyle name="好_Sheet22_四川省2017年省对市（州）税收返还和转移支付分地区预算（草案）--社保处 2" xfId="7746"/>
    <cellStyle name="好_Sheet22_四川省2017年省对市（州）税收返还和转移支付分地区预算（草案）--社保处 2 2" xfId="7747"/>
    <cellStyle name="好_Sheet22_四川省2017年省对市（州）税收返还和转移支付分地区预算（草案）--社保处 3" xfId="7748"/>
    <cellStyle name="好_Sheet25" xfId="7749"/>
    <cellStyle name="好_Sheet25 2" xfId="7750"/>
    <cellStyle name="好_Sheet25 2 2" xfId="7751"/>
    <cellStyle name="好_Sheet25_四川省2017年省对市（州）税收返还和转移支付分地区预算（草案）--社保处" xfId="7752"/>
    <cellStyle name="好_Sheet25_四川省2017年省对市（州）税收返还和转移支付分地区预算（草案）--社保处 2" xfId="7753"/>
    <cellStyle name="好_Sheet25_四川省2017年省对市（州）税收返还和转移支付分地区预算（草案）--社保处 3" xfId="7754"/>
    <cellStyle name="好_Sheet26" xfId="7755"/>
    <cellStyle name="好_Sheet26 2" xfId="7756"/>
    <cellStyle name="好_Sheet26 2 2" xfId="7757"/>
    <cellStyle name="好_Sheet32" xfId="7758"/>
    <cellStyle name="好_Sheet27" xfId="7759"/>
    <cellStyle name="好_Sheet32 2" xfId="7760"/>
    <cellStyle name="好_Sheet27 2" xfId="7761"/>
    <cellStyle name="好_Sheet32_四川省2017年省对市（州）税收返还和转移支付分地区预算（草案）--社保处" xfId="7762"/>
    <cellStyle name="好_Sheet27_四川省2017年省对市（州）税收返还和转移支付分地区预算（草案）--社保处" xfId="7763"/>
    <cellStyle name="好_Sheet32_四川省2017年省对市（州）税收返还和转移支付分地区预算（草案）--社保处 2 2" xfId="7764"/>
    <cellStyle name="好_Sheet27_四川省2017年省对市（州）税收返还和转移支付分地区预算（草案）--社保处 2 2" xfId="7765"/>
    <cellStyle name="好_Sheet29 2 2" xfId="7766"/>
    <cellStyle name="好_Sheet33" xfId="7767"/>
    <cellStyle name="好_Sheet33 2" xfId="7768"/>
    <cellStyle name="好_Sheet33_四川省2017年省对市（州）税收返还和转移支付分地区预算（草案）--社保处 3" xfId="7769"/>
    <cellStyle name="输入 14 2" xfId="7770"/>
    <cellStyle name="好_Sheet7 2" xfId="7771"/>
    <cellStyle name="链接单元格 3" xfId="7772"/>
    <cellStyle name="好_Sheet7 2 2" xfId="7773"/>
    <cellStyle name="链接单元格 3 2" xfId="7774"/>
    <cellStyle name="好_省级文化发展专项资金" xfId="7775"/>
    <cellStyle name="好_Sheet7 3" xfId="7776"/>
    <cellStyle name="链接单元格 4" xfId="7777"/>
    <cellStyle name="好_Xl0000267 3 2" xfId="7778"/>
    <cellStyle name="好_本级基本支出" xfId="7779"/>
    <cellStyle name="好_本级基本支出 2" xfId="7780"/>
    <cellStyle name="注释 4 15" xfId="7781"/>
    <cellStyle name="好_本级基本支出 2 2" xfId="7782"/>
    <cellStyle name="注释 4 15 2" xfId="7783"/>
    <cellStyle name="好_本级一般支出" xfId="7784"/>
    <cellStyle name="好_本级一般支出 2" xfId="7785"/>
    <cellStyle name="好_本级一般支出 3" xfId="7786"/>
    <cellStyle name="注释 13 13 2 2" xfId="7787"/>
    <cellStyle name="好_博物馆纪念馆逐步免费开放补助资金" xfId="7788"/>
    <cellStyle name="好_博物馆纪念馆逐步免费开放补助资金 3" xfId="7789"/>
    <cellStyle name="好_促进扩大信贷增量 2 2_四川省2017年省对市（州）税收返还和转移支付分地区预算（草案）--社保处" xfId="7790"/>
    <cellStyle name="好_促进扩大信贷增量 2 2_四川省2017年省对市（州）税收返还和转移支付分地区预算（草案）--社保处 2" xfId="7791"/>
    <cellStyle name="好_促进扩大信贷增量 2 2_四川省2017年省对市（州）税收返还和转移支付分地区预算（草案）--社保处 2 2" xfId="7792"/>
    <cellStyle name="好_促进扩大信贷增量 2 3 3" xfId="7793"/>
    <cellStyle name="好_促进扩大信贷增量 2 4 2" xfId="7794"/>
    <cellStyle name="好_促进扩大信贷增量 2 5" xfId="7795"/>
    <cellStyle name="好_促进扩大信贷增量 2_2017年省对市(州)税收返还和转移支付预算 2" xfId="7796"/>
    <cellStyle name="好_促进扩大信贷增量 2_2017年省对市(州)税收返还和转移支付预算 2 2" xfId="7797"/>
    <cellStyle name="检查单元格 2 3" xfId="7798"/>
    <cellStyle name="好_促进扩大信贷增量 2_四川省2017年省对市（州）税收返还和转移支付分地区预算（草案）--社保处" xfId="7799"/>
    <cellStyle name="好_促进扩大信贷增量 2_四川省2017年省对市（州）税收返还和转移支付分地区预算（草案）--社保处 2" xfId="7800"/>
    <cellStyle name="千位分隔 30 3" xfId="7801"/>
    <cellStyle name="千位分隔 25 3" xfId="7802"/>
    <cellStyle name="好_促进扩大信贷增量 2_四川省2017年省对市（州）税收返还和转移支付分地区预算（草案）--社保处 2 2" xfId="7803"/>
    <cellStyle name="注释 8 8" xfId="7804"/>
    <cellStyle name="好_汇总 2_四川省2017年省对市（州）税收返还和转移支付分地区预算（草案）--社保处 2" xfId="7805"/>
    <cellStyle name="好_促进扩大信贷增量 3_2017年省对市(州)税收返还和转移支付预算" xfId="7806"/>
    <cellStyle name="汇总 5 2 2" xfId="7807"/>
    <cellStyle name="好_汇总 2_四川省2017年省对市（州）税收返还和转移支付分地区预算（草案）--社保处 2 2" xfId="7808"/>
    <cellStyle name="好_促进扩大信贷增量 3_2017年省对市(州)税收返还和转移支付预算 2" xfId="7809"/>
    <cellStyle name="普通_97-917" xfId="7810"/>
    <cellStyle name="好_促进扩大信贷增量 3_2017年省对市(州)税收返还和转移支付预算 2 2" xfId="7811"/>
    <cellStyle name="好_促进扩大信贷增量 3_四川省2017年省对市（州）税收返还和转移支付分地区预算（草案）--社保处 2" xfId="7812"/>
    <cellStyle name="好_促进扩大信贷增量 3_四川省2017年省对市（州）税收返还和转移支付分地区预算（草案）--社保处 3" xfId="7813"/>
    <cellStyle name="好_促进扩大信贷增量_2017年省对市(州)税收返还和转移支付预算 2" xfId="7814"/>
    <cellStyle name="好_促进扩大信贷增量_2017年省对市(州)税收返还和转移支付预算 2 2" xfId="7815"/>
    <cellStyle name="好_促进扩大信贷增量_2017年省对市(州)税收返还和转移支付预算 3" xfId="7816"/>
    <cellStyle name="好_促进扩大信贷增量_四川省2017年省对市（州）税收返还和转移支付分地区预算（草案）--社保处" xfId="7817"/>
    <cellStyle name="好_促进扩大信贷增量_四川省2017年省对市（州）税收返还和转移支付分地区预算（草案）--社保处 2" xfId="7818"/>
    <cellStyle name="好_促进扩大信贷增量_四川省2017年省对市（州）税收返还和转移支付分地区预算（草案）--社保处 2 2" xfId="7819"/>
    <cellStyle name="好_促进扩大信贷增量_四川省2017年省对市（州）税收返还和转移支付分地区预算（草案）--社保处 3" xfId="7820"/>
    <cellStyle name="好_公共财政收支" xfId="7821"/>
    <cellStyle name="好_公共财政收支 2" xfId="7822"/>
    <cellStyle name="好_公共文化服务体系建设" xfId="7823"/>
    <cellStyle name="注释 6 4" xfId="7824"/>
    <cellStyle name="货币 18 3" xfId="7825"/>
    <cellStyle name="好_公共文化服务体系建设 2" xfId="7826"/>
    <cellStyle name="注释 6 4 2" xfId="7827"/>
    <cellStyle name="好_公共文化服务体系建设 2 2" xfId="7828"/>
    <cellStyle name="注释 6 5" xfId="7829"/>
    <cellStyle name="好_公共文化服务体系建设 3" xfId="7830"/>
    <cellStyle name="好_国家级非物质文化遗产保护专项资金 2 2" xfId="7831"/>
    <cellStyle name="好_国家级非物质文化遗产保护专项资金 3" xfId="7832"/>
    <cellStyle name="好_国家文物保护专项资金 2" xfId="7833"/>
    <cellStyle name="好_国家文物保护专项资金 2 2" xfId="7834"/>
    <cellStyle name="好_汇总 2 2 2" xfId="7835"/>
    <cellStyle name="好_四川省2017年省对市（州）税收返还和转移支付分地区预算（草案）--教科文处 2 2" xfId="7836"/>
    <cellStyle name="警告文本 2 2 3" xfId="7837"/>
    <cellStyle name="好_汇总 2 2 2 2" xfId="7838"/>
    <cellStyle name="注释 9 8 3" xfId="7839"/>
    <cellStyle name="注释 7 11 3" xfId="7840"/>
    <cellStyle name="好_汇总 2 2_四川省2017年省对市（州）税收返还和转移支付分地区预算（草案）--社保处 2" xfId="7841"/>
    <cellStyle name="好_汇总 2 2_四川省2017年省对市（州）税收返还和转移支付分地区预算（草案）--社保处 3" xfId="7842"/>
    <cellStyle name="好_汇总 2 3" xfId="7843"/>
    <cellStyle name="好_四川省2017年省对市（州）税收返还和转移支付分地区预算（草案）--教科文处 3" xfId="7844"/>
    <cellStyle name="好_汇总 2 3 2" xfId="7845"/>
    <cellStyle name="好_汇总 2_2017年省对市(州)税收返还和转移支付预算" xfId="7846"/>
    <cellStyle name="好_汇总 2_2017年省对市(州)税收返还和转移支付预算 2" xfId="7847"/>
    <cellStyle name="好_汇总 2_2017年省对市(州)税收返还和转移支付预算 2 2" xfId="7848"/>
    <cellStyle name="好_汇总 2_2017年省对市(州)税收返还和转移支付预算 3" xfId="7849"/>
    <cellStyle name="好_汇总 2_四川省2017年省对市（州）税收返还和转移支付分地区预算（草案）--社保处 3" xfId="7850"/>
    <cellStyle name="好_汇总 3 2" xfId="7851"/>
    <cellStyle name="好_汇总 3 3" xfId="7852"/>
    <cellStyle name="好_汇总 3_2017年省对市(州)税收返还和转移支付预算 2 2" xfId="7853"/>
    <cellStyle name="好_汇总 3_2017年省对市(州)税收返还和转移支付预算 3" xfId="7854"/>
    <cellStyle name="好_汇总 3_四川省2017年省对市（州）税收返还和转移支付分地区预算（草案）--社保处" xfId="7855"/>
    <cellStyle name="好_汇总 3_四川省2017年省对市（州）税收返还和转移支付分地区预算（草案）--社保处 2" xfId="7856"/>
    <cellStyle name="好_汇总 3_四川省2017年省对市（州）税收返还和转移支付分地区预算（草案）--社保处 2 2" xfId="7857"/>
    <cellStyle name="好_汇总 3_四川省2017年省对市（州）税收返还和转移支付分地区预算（草案）--社保处 3" xfId="7858"/>
    <cellStyle name="好_汇总 4" xfId="7859"/>
    <cellStyle name="好_汇总 4 2" xfId="7860"/>
    <cellStyle name="好_汇总 4 2 2" xfId="7861"/>
    <cellStyle name="好_汇总 5" xfId="7862"/>
    <cellStyle name="好_汇总 5 2" xfId="7863"/>
    <cellStyle name="好_汇总 6" xfId="7864"/>
    <cellStyle name="好_汇总_四川省2017年省对市（州）税收返还和转移支付分地区预算（草案）--社保处 2 2" xfId="7865"/>
    <cellStyle name="好_科技口6-30-35" xfId="7866"/>
    <cellStyle name="好_科技口6-30-35 2" xfId="7867"/>
    <cellStyle name="好_科技口6-30-35 2 2" xfId="7868"/>
    <cellStyle name="好_科技口6-30-35 3" xfId="7869"/>
    <cellStyle name="好_其他工程费用计费" xfId="7870"/>
    <cellStyle name="好_其他工程费用计费_四川省2017年省对市（州）税收返还和转移支付分地区预算（草案）--社保处" xfId="7871"/>
    <cellStyle name="好_少数民族文化事业发展专项资金" xfId="7872"/>
    <cellStyle name="好_少数民族文化事业发展专项资金 2 2" xfId="7873"/>
    <cellStyle name="好_省级体育专项资金 2 2" xfId="7874"/>
    <cellStyle name="好_省级体育专项资金 3" xfId="7875"/>
    <cellStyle name="好_省级文物保护专项资金" xfId="7876"/>
    <cellStyle name="好_省级文物保护专项资金 2" xfId="7877"/>
    <cellStyle name="好_省级文物保护专项资金 2 2" xfId="7878"/>
    <cellStyle name="好_省级文物保护专项资金 3" xfId="7879"/>
    <cellStyle name="好_四川省2017年省对市（州）税收返还和转移支付分地区预算（草案）--行政政法处" xfId="7880"/>
    <cellStyle name="好_四川省2017年省对市（州）税收返还和转移支付分地区预算（草案）--行政政法处 2 2" xfId="7881"/>
    <cellStyle name="好_四川省2017年省对市（州）税收返还和转移支付分地区预算（草案）--行政政法处 3" xfId="7882"/>
    <cellStyle name="好_四川省2017年省对市（州）税收返还和转移支付分地区预算（草案）--社保处 2 2" xfId="7883"/>
    <cellStyle name="好_四川省2017年省对市（州）税收返还和转移支付分地区预算（草案）--社保处 3" xfId="7884"/>
    <cellStyle name="好_四川省2017年省对市（州）税收返还和转移支付分地区预算（草案）--债务金融处 3" xfId="7885"/>
    <cellStyle name="好_体育场馆免费低收费开放补助资金" xfId="7886"/>
    <cellStyle name="千位分隔 2 3 6" xfId="7887"/>
    <cellStyle name="好_体育场馆免费低收费开放补助资金 2" xfId="7888"/>
    <cellStyle name="好_体育场馆免费低收费开放补助资金 3" xfId="7889"/>
    <cellStyle name="好_债券贴息计算器" xfId="7890"/>
    <cellStyle name="好_政府基金收支" xfId="7891"/>
    <cellStyle name="好_政府基金收支 2" xfId="7892"/>
    <cellStyle name="好_政府基金收支 2 2" xfId="7893"/>
    <cellStyle name="好_政府基金收支 3" xfId="7894"/>
    <cellStyle name="汇总 10 2" xfId="7895"/>
    <cellStyle name="汇总 10 2 2" xfId="7896"/>
    <cellStyle name="千位分隔 55 2" xfId="7897"/>
    <cellStyle name="汇总 10 3" xfId="7898"/>
    <cellStyle name="汇总 11 2" xfId="7899"/>
    <cellStyle name="警告文本 2 2 2 2" xfId="7900"/>
    <cellStyle name="注释 9 8 2 2" xfId="7901"/>
    <cellStyle name="汇总 11 3" xfId="7902"/>
    <cellStyle name="注释 7 11 2 2" xfId="7903"/>
    <cellStyle name="汇总 14 2 2" xfId="7904"/>
    <cellStyle name="汇总 2" xfId="7905"/>
    <cellStyle name="汇总 2 2" xfId="7906"/>
    <cellStyle name="汇总 2 2 2" xfId="7907"/>
    <cellStyle name="汇总 9" xfId="7908"/>
    <cellStyle name="汇总 2 2 2 3" xfId="7909"/>
    <cellStyle name="汇总 2 2 3 3" xfId="7910"/>
    <cellStyle name="汇总 2 2 4 2" xfId="7911"/>
    <cellStyle name="汇总 2 2 5" xfId="7912"/>
    <cellStyle name="汇总 2 3 2" xfId="7913"/>
    <cellStyle name="汇总 2 3 2 2" xfId="7914"/>
    <cellStyle name="汇总 2_本级一般收入" xfId="7915"/>
    <cellStyle name="汇总 3" xfId="7916"/>
    <cellStyle name="汇总 3 2" xfId="7917"/>
    <cellStyle name="汇总 3 2 2" xfId="7918"/>
    <cellStyle name="汇总 3 3" xfId="7919"/>
    <cellStyle name="汇总 4 2" xfId="7920"/>
    <cellStyle name="汇总 6" xfId="7921"/>
    <cellStyle name="汇总 7" xfId="7922"/>
    <cellStyle name="强调文字颜色 4 11 2" xfId="7923"/>
    <cellStyle name="汇总 7 3" xfId="7924"/>
    <cellStyle name="汇总 9 2" xfId="7925"/>
    <cellStyle name="汇总 9 3" xfId="7926"/>
    <cellStyle name="货币 20" xfId="7927"/>
    <cellStyle name="货币 15" xfId="7928"/>
    <cellStyle name="货币 19" xfId="7929"/>
    <cellStyle name="注释 7 3" xfId="7930"/>
    <cellStyle name="货币 19 2" xfId="7931"/>
    <cellStyle name="货币 19 2 2" xfId="7932"/>
    <cellStyle name="注释 9 12" xfId="7933"/>
    <cellStyle name="注释 7 3 2" xfId="7934"/>
    <cellStyle name="注释 7 4" xfId="7935"/>
    <cellStyle name="货币 19 3" xfId="7936"/>
    <cellStyle name="货币 2" xfId="7937"/>
    <cellStyle name="注释 18 12 2 2" xfId="7938"/>
    <cellStyle name="货币 2 2" xfId="7939"/>
    <cellStyle name="货币 2 3" xfId="7940"/>
    <cellStyle name="货币 3" xfId="7941"/>
    <cellStyle name="货币 3 2" xfId="7942"/>
    <cellStyle name="货币 3 3" xfId="7943"/>
    <cellStyle name="千位分隔 2 3 3 2 2" xfId="7944"/>
    <cellStyle name="货币 4 2" xfId="7945"/>
    <cellStyle name="货币 4 2 2" xfId="7946"/>
    <cellStyle name="货币 4 3" xfId="7947"/>
    <cellStyle name="千位分隔 2 3 3 3 2" xfId="7948"/>
    <cellStyle name="货币 5 2" xfId="7949"/>
    <cellStyle name="千位分隔 2 8 2" xfId="7950"/>
    <cellStyle name="货币 6" xfId="7951"/>
    <cellStyle name="货币 6 2" xfId="7952"/>
    <cellStyle name="货币 6 2 2" xfId="7953"/>
    <cellStyle name="货币 7" xfId="7954"/>
    <cellStyle name="货币 7 2" xfId="7955"/>
    <cellStyle name="货币 7 2 2" xfId="7956"/>
    <cellStyle name="货币 7 3" xfId="7957"/>
    <cellStyle name="货币 8" xfId="7958"/>
    <cellStyle name="货币 8 2" xfId="7959"/>
    <cellStyle name="货币 8 2 2" xfId="7960"/>
    <cellStyle name="千位分隔 51" xfId="7961"/>
    <cellStyle name="千位分隔 46" xfId="7962"/>
    <cellStyle name="货币 8 3" xfId="7963"/>
    <cellStyle name="货币 9" xfId="7964"/>
    <cellStyle name="货币 9 2" xfId="7965"/>
    <cellStyle name="货币 9 2 2" xfId="7966"/>
    <cellStyle name="货币 9 3" xfId="7967"/>
    <cellStyle name="计算 10" xfId="7968"/>
    <cellStyle name="计算 10 2" xfId="7969"/>
    <cellStyle name="注释 2 2 2 3" xfId="7970"/>
    <cellStyle name="计算 12" xfId="7971"/>
    <cellStyle name="计算 12 2" xfId="7972"/>
    <cellStyle name="计算 13" xfId="7973"/>
    <cellStyle name="计算 13 2" xfId="7974"/>
    <cellStyle name="计算 14" xfId="7975"/>
    <cellStyle name="计算 2" xfId="7976"/>
    <cellStyle name="计算 2 2 2 2" xfId="7977"/>
    <cellStyle name="计算 2 2 3" xfId="7978"/>
    <cellStyle name="计算 2 2 3 2" xfId="7979"/>
    <cellStyle name="计算 2 2 4" xfId="7980"/>
    <cellStyle name="计算 2 2_2017年省对市(州)税收返还和转移支付预算" xfId="7981"/>
    <cellStyle name="计算 2 3" xfId="7982"/>
    <cellStyle name="计算 2 4" xfId="7983"/>
    <cellStyle name="计算 3" xfId="7984"/>
    <cellStyle name="计算 3 2" xfId="7985"/>
    <cellStyle name="计算 4" xfId="7986"/>
    <cellStyle name="计算 4 2" xfId="7987"/>
    <cellStyle name="计算 5" xfId="7988"/>
    <cellStyle name="计算 8 2" xfId="7989"/>
    <cellStyle name="计算 9" xfId="7990"/>
    <cellStyle name="计算 9 2" xfId="7991"/>
    <cellStyle name="检查单元格 10" xfId="7992"/>
    <cellStyle name="检查单元格 10 2" xfId="7993"/>
    <cellStyle name="检查单元格 12" xfId="7994"/>
    <cellStyle name="千位分隔 2 3 3" xfId="7995"/>
    <cellStyle name="检查单元格 12 2" xfId="7996"/>
    <cellStyle name="检查单元格 13" xfId="7997"/>
    <cellStyle name="千位分隔 2 4 3" xfId="7998"/>
    <cellStyle name="检查单元格 13 2" xfId="7999"/>
    <cellStyle name="检查单元格 14" xfId="8000"/>
    <cellStyle name="千位分隔 2 5 3" xfId="8001"/>
    <cellStyle name="检查单元格 14 2" xfId="8002"/>
    <cellStyle name="检查单元格 2" xfId="8003"/>
    <cellStyle name="检查单元格 2 2" xfId="8004"/>
    <cellStyle name="检查单元格 2 2 2" xfId="8005"/>
    <cellStyle name="检查单元格 2 2 3" xfId="8006"/>
    <cellStyle name="检查单元格 2 2 3 2" xfId="8007"/>
    <cellStyle name="检查单元格 2 2_2017年省对市(州)税收返还和转移支付预算" xfId="8008"/>
    <cellStyle name="检查单元格 2 3 2" xfId="8009"/>
    <cellStyle name="检查单元格 3" xfId="8010"/>
    <cellStyle name="检查单元格 3 2" xfId="8011"/>
    <cellStyle name="检查单元格 5 2" xfId="8012"/>
    <cellStyle name="解释性文本 10" xfId="8013"/>
    <cellStyle name="解释性文本 10 2" xfId="8014"/>
    <cellStyle name="解释性文本 11" xfId="8015"/>
    <cellStyle name="解释性文本 11 2" xfId="8016"/>
    <cellStyle name="解释性文本 12" xfId="8017"/>
    <cellStyle name="解释性文本 12 2" xfId="8018"/>
    <cellStyle name="解释性文本 13" xfId="8019"/>
    <cellStyle name="解释性文本 13 2" xfId="8020"/>
    <cellStyle name="解释性文本 14" xfId="8021"/>
    <cellStyle name="解释性文本 14 2" xfId="8022"/>
    <cellStyle name="解释性文本 2" xfId="8023"/>
    <cellStyle name="解释性文本 2 2" xfId="8024"/>
    <cellStyle name="解释性文本 2 2 2" xfId="8025"/>
    <cellStyle name="解释性文本 2 2 2 2" xfId="8026"/>
    <cellStyle name="解释性文本 2 2 3" xfId="8027"/>
    <cellStyle name="解释性文本 2 2 3 2" xfId="8028"/>
    <cellStyle name="解释性文本 2 4" xfId="8029"/>
    <cellStyle name="解释性文本 3" xfId="8030"/>
    <cellStyle name="解释性文本 4" xfId="8031"/>
    <cellStyle name="解释性文本 4 2" xfId="8032"/>
    <cellStyle name="解释性文本 5" xfId="8033"/>
    <cellStyle name="解释性文本 5 2" xfId="8034"/>
    <cellStyle name="解释性文本 7 2" xfId="8035"/>
    <cellStyle name="解释性文本 8" xfId="8036"/>
    <cellStyle name="解释性文本 9" xfId="8037"/>
    <cellStyle name="解释性文本 9 2" xfId="8038"/>
    <cellStyle name="警告文本 11" xfId="8039"/>
    <cellStyle name="警告文本 11 2" xfId="8040"/>
    <cellStyle name="警告文本 12" xfId="8041"/>
    <cellStyle name="警告文本 12 2" xfId="8042"/>
    <cellStyle name="警告文本 13 2" xfId="8043"/>
    <cellStyle name="警告文本 14" xfId="8044"/>
    <cellStyle name="警告文本 14 2" xfId="8045"/>
    <cellStyle name="注释 13 5 2 2" xfId="8046"/>
    <cellStyle name="警告文本 2 2" xfId="8047"/>
    <cellStyle name="注释 9 8" xfId="8048"/>
    <cellStyle name="注释 7 11" xfId="8049"/>
    <cellStyle name="警告文本 2 2 2" xfId="8050"/>
    <cellStyle name="注释 9 8 2" xfId="8051"/>
    <cellStyle name="注释 7 11 2" xfId="8052"/>
    <cellStyle name="警告文本 2 2 4" xfId="8053"/>
    <cellStyle name="强调文字颜色 5 3 2" xfId="8054"/>
    <cellStyle name="警告文本 2 2_2017年省对市(州)税收返还和转移支付预算" xfId="8055"/>
    <cellStyle name="注释 7 13" xfId="8056"/>
    <cellStyle name="警告文本 2 4" xfId="8057"/>
    <cellStyle name="样式 1 2" xfId="8058"/>
    <cellStyle name="注释 13 5 3" xfId="8059"/>
    <cellStyle name="警告文本 3" xfId="8060"/>
    <cellStyle name="警告文本 3 2" xfId="8061"/>
    <cellStyle name="警告文本 4" xfId="8062"/>
    <cellStyle name="警告文本 4 2" xfId="8063"/>
    <cellStyle name="警告文本 5" xfId="8064"/>
    <cellStyle name="警告文本 6" xfId="8065"/>
    <cellStyle name="警告文本 6 2" xfId="8066"/>
    <cellStyle name="警告文本 8" xfId="8067"/>
    <cellStyle name="警告文本 8 2" xfId="8068"/>
    <cellStyle name="警告文本 9" xfId="8069"/>
    <cellStyle name="警告文本 9 2" xfId="8070"/>
    <cellStyle name="链接单元格 11 2" xfId="8071"/>
    <cellStyle name="链接单元格 12" xfId="8072"/>
    <cellStyle name="链接单元格 14 2" xfId="8073"/>
    <cellStyle name="链接单元格 2" xfId="8074"/>
    <cellStyle name="链接单元格 2 2 2" xfId="8075"/>
    <cellStyle name="链接单元格 2 2 3" xfId="8076"/>
    <cellStyle name="链接单元格 2 2 3 2" xfId="8077"/>
    <cellStyle name="链接单元格 2 2 4" xfId="8078"/>
    <cellStyle name="链接单元格 4 2" xfId="8079"/>
    <cellStyle name="链接单元格 5" xfId="8080"/>
    <cellStyle name="链接单元格 5 2" xfId="8081"/>
    <cellStyle name="输入 8" xfId="8082"/>
    <cellStyle name="千分位[0]_laroux" xfId="8083"/>
    <cellStyle name="千位分隔 10" xfId="8084"/>
    <cellStyle name="千位分隔 10 2" xfId="8085"/>
    <cellStyle name="千位分隔 10 3" xfId="8086"/>
    <cellStyle name="千位分隔 10 3 2" xfId="8087"/>
    <cellStyle name="千位分隔 10 4" xfId="8088"/>
    <cellStyle name="千位分隔 10 4 2" xfId="8089"/>
    <cellStyle name="注释 9 7 2" xfId="8090"/>
    <cellStyle name="千位分隔 11" xfId="8091"/>
    <cellStyle name="注释 7 10 2" xfId="8092"/>
    <cellStyle name="注释 9 7 3" xfId="8093"/>
    <cellStyle name="千位分隔 12" xfId="8094"/>
    <cellStyle name="注释 7 10 3" xfId="8095"/>
    <cellStyle name="千位分隔 12 3" xfId="8096"/>
    <cellStyle name="千位分隔 13" xfId="8097"/>
    <cellStyle name="强调文字颜色 5 2 2" xfId="8098"/>
    <cellStyle name="千位分隔 13 2" xfId="8099"/>
    <cellStyle name="强调文字颜色 5 2 2 2" xfId="8100"/>
    <cellStyle name="千位分隔 13 2 2" xfId="8101"/>
    <cellStyle name="强调文字颜色 5 2 2 2 2" xfId="8102"/>
    <cellStyle name="千位分隔 13 3" xfId="8103"/>
    <cellStyle name="强调文字颜色 5 2 2 3" xfId="8104"/>
    <cellStyle name="千位分隔 14 2 2" xfId="8105"/>
    <cellStyle name="千位分隔 14 3" xfId="8106"/>
    <cellStyle name="千位分隔 20 2 2" xfId="8107"/>
    <cellStyle name="千位分隔 15 2 2" xfId="8108"/>
    <cellStyle name="千位分隔 20 3" xfId="8109"/>
    <cellStyle name="千位分隔 15 3" xfId="8110"/>
    <cellStyle name="千位分隔 22 2 2" xfId="8111"/>
    <cellStyle name="千位分隔 17 2 2" xfId="8112"/>
    <cellStyle name="千位分隔 22 3" xfId="8113"/>
    <cellStyle name="千位分隔 17 3" xfId="8114"/>
    <cellStyle name="千位分隔 23 2 2" xfId="8115"/>
    <cellStyle name="千位分隔 18 2 2" xfId="8116"/>
    <cellStyle name="千位分隔 23 3" xfId="8117"/>
    <cellStyle name="千位分隔 18 3" xfId="8118"/>
    <cellStyle name="千位分隔 24 2 2" xfId="8119"/>
    <cellStyle name="千位分隔 19 2 2" xfId="8120"/>
    <cellStyle name="千位分隔 24 3" xfId="8121"/>
    <cellStyle name="千位分隔 19 3" xfId="8122"/>
    <cellStyle name="千位分隔 2" xfId="8123"/>
    <cellStyle name="千位分隔 2 10" xfId="8124"/>
    <cellStyle name="千位分隔 2 2 2 2 2 2" xfId="8125"/>
    <cellStyle name="千位分隔 2 2 2 2 2 3" xfId="8126"/>
    <cellStyle name="千位分隔 2 2 2 3 2" xfId="8127"/>
    <cellStyle name="千位分隔 38 2 2" xfId="8128"/>
    <cellStyle name="千位分隔 2 2 2 3 2 2" xfId="8129"/>
    <cellStyle name="千位分隔 2 2 2 3 2 2 2" xfId="8130"/>
    <cellStyle name="注释 13 16" xfId="8131"/>
    <cellStyle name="千位分隔 2 2 2 3 2 3" xfId="8132"/>
    <cellStyle name="千位分隔 2 2 2 3 3" xfId="8133"/>
    <cellStyle name="千位分隔 2 2 2 3 3 2" xfId="8134"/>
    <cellStyle name="千位分隔 2 2 2 3 4" xfId="8135"/>
    <cellStyle name="千位分隔 2 2 2 4" xfId="8136"/>
    <cellStyle name="千位分隔 38 3" xfId="8137"/>
    <cellStyle name="千位分隔 2 2 2 5" xfId="8138"/>
    <cellStyle name="千位分隔 2 2 2 6" xfId="8139"/>
    <cellStyle name="千位分隔 2 2 3 2 3" xfId="8140"/>
    <cellStyle name="千位分隔 2 2 3 3 2" xfId="8141"/>
    <cellStyle name="千位分隔 39 2 2" xfId="8142"/>
    <cellStyle name="千位分隔 2 2 3 4" xfId="8143"/>
    <cellStyle name="千位分隔 39 3" xfId="8144"/>
    <cellStyle name="强调文字颜色 3 2 2" xfId="8145"/>
    <cellStyle name="千位分隔 2 2 4 2 2 2" xfId="8146"/>
    <cellStyle name="强调文字颜色 4 2" xfId="8147"/>
    <cellStyle name="千位分隔 2 2 4 3 2" xfId="8148"/>
    <cellStyle name="千位分隔 2 3" xfId="8149"/>
    <cellStyle name="千位分隔 2 3 2" xfId="8150"/>
    <cellStyle name="千位分隔 2 3 2 2" xfId="8151"/>
    <cellStyle name="千位分隔 2 3 2 2 2 2" xfId="8152"/>
    <cellStyle name="千位分隔 2 3 2 2 3" xfId="8153"/>
    <cellStyle name="千位分隔 2 3 2 3" xfId="8154"/>
    <cellStyle name="千位分隔 2 3 2 3 2" xfId="8155"/>
    <cellStyle name="千位分隔 2 3 2 4" xfId="8156"/>
    <cellStyle name="千位分隔 2 3 3 2" xfId="8157"/>
    <cellStyle name="千位分隔 2 3 3 2 3" xfId="8158"/>
    <cellStyle name="千位分隔 2 3 3 3" xfId="8159"/>
    <cellStyle name="千位分隔 2 3 3 4" xfId="8160"/>
    <cellStyle name="千位分隔 2 3 4" xfId="8161"/>
    <cellStyle name="千位分隔 2 3 5" xfId="8162"/>
    <cellStyle name="千位分隔 2 3 5 2" xfId="8163"/>
    <cellStyle name="千位分隔 2 4" xfId="8164"/>
    <cellStyle name="千位分隔 2 4 2" xfId="8165"/>
    <cellStyle name="千位分隔 2 4 2 2" xfId="8166"/>
    <cellStyle name="千位分隔 2 4 2 3" xfId="8167"/>
    <cellStyle name="千位分隔 2 4 3 2" xfId="8168"/>
    <cellStyle name="千位分隔 2 4 4" xfId="8169"/>
    <cellStyle name="千位分隔 2 5" xfId="8170"/>
    <cellStyle name="千位分隔 2 9" xfId="8171"/>
    <cellStyle name="千位分隔 2 9 2" xfId="8172"/>
    <cellStyle name="千位分隔 4_本级一般收入" xfId="8173"/>
    <cellStyle name="千位分隔 30" xfId="8174"/>
    <cellStyle name="千位分隔 25" xfId="8175"/>
    <cellStyle name="千位分隔 30 2" xfId="8176"/>
    <cellStyle name="千位分隔 25 2" xfId="8177"/>
    <cellStyle name="注释 7 8" xfId="8178"/>
    <cellStyle name="千位分隔 30 2 2" xfId="8179"/>
    <cellStyle name="千位分隔 25 2 2" xfId="8180"/>
    <cellStyle name="千位分隔 31" xfId="8181"/>
    <cellStyle name="千位分隔 26" xfId="8182"/>
    <cellStyle name="注释 12 12 2" xfId="8183"/>
    <cellStyle name="千位分隔 32" xfId="8184"/>
    <cellStyle name="千位分隔 27" xfId="8185"/>
    <cellStyle name="注释 12 12 3" xfId="8186"/>
    <cellStyle name="千位分隔 32 2" xfId="8187"/>
    <cellStyle name="千位分隔 27 2" xfId="8188"/>
    <cellStyle name="千位分隔 32 2 2" xfId="8189"/>
    <cellStyle name="千位分隔 27 2 2" xfId="8190"/>
    <cellStyle name="千位分隔 28" xfId="8191"/>
    <cellStyle name="千位分隔 33" xfId="8192"/>
    <cellStyle name="千位分隔 28 2" xfId="8193"/>
    <cellStyle name="千位分隔 33 2" xfId="8194"/>
    <cellStyle name="强调文字颜色 6 2_四川省2017年省对市（州）税收返还和转移支付分地区预算（草案）--社保处" xfId="8195"/>
    <cellStyle name="千位分隔 28 2 2" xfId="8196"/>
    <cellStyle name="千位分隔 33 2 2" xfId="8197"/>
    <cellStyle name="千位分隔 28 3" xfId="8198"/>
    <cellStyle name="千位分隔 33 3" xfId="8199"/>
    <cellStyle name="千位分隔 29" xfId="8200"/>
    <cellStyle name="千位分隔 34" xfId="8201"/>
    <cellStyle name="适中 4" xfId="8202"/>
    <cellStyle name="千位分隔 29 2" xfId="8203"/>
    <cellStyle name="千位分隔 34 2" xfId="8204"/>
    <cellStyle name="适中 4 2" xfId="8205"/>
    <cellStyle name="千位分隔 29 2 2" xfId="8206"/>
    <cellStyle name="千位分隔 34 2 2" xfId="8207"/>
    <cellStyle name="千位分隔 3 2 2 2 2" xfId="8208"/>
    <cellStyle name="千位分隔 3 2 2 3" xfId="8209"/>
    <cellStyle name="千位分隔 3 2 5" xfId="8210"/>
    <cellStyle name="千位分隔 3 3 3" xfId="8211"/>
    <cellStyle name="千位分隔 3 4 2" xfId="8212"/>
    <cellStyle name="输出 6" xfId="8213"/>
    <cellStyle name="千位分隔 3 5" xfId="8214"/>
    <cellStyle name="千位分隔 35" xfId="8215"/>
    <cellStyle name="千位分隔 40" xfId="8216"/>
    <cellStyle name="千位分隔 35 2" xfId="8217"/>
    <cellStyle name="千位分隔 40 2" xfId="8218"/>
    <cellStyle name="千位分隔 35 2 2" xfId="8219"/>
    <cellStyle name="千位分隔 40 2 2" xfId="8220"/>
    <cellStyle name="千位分隔 35 3" xfId="8221"/>
    <cellStyle name="千位分隔 40 3" xfId="8222"/>
    <cellStyle name="千位分隔 36" xfId="8223"/>
    <cellStyle name="千位分隔 41" xfId="8224"/>
    <cellStyle name="千位分隔 37 2" xfId="8225"/>
    <cellStyle name="千位分隔 42 2" xfId="8226"/>
    <cellStyle name="千位分隔 37 2 2" xfId="8227"/>
    <cellStyle name="千位分隔 42 2 2" xfId="8228"/>
    <cellStyle name="千位分隔 37 3" xfId="8229"/>
    <cellStyle name="千位分隔 42 3" xfId="8230"/>
    <cellStyle name="千位分隔 38" xfId="8231"/>
    <cellStyle name="千位分隔 43" xfId="8232"/>
    <cellStyle name="千位分隔 39" xfId="8233"/>
    <cellStyle name="千位分隔 44" xfId="8234"/>
    <cellStyle name="千位分隔 4 4" xfId="8235"/>
    <cellStyle name="千位分隔 49" xfId="8236"/>
    <cellStyle name="千位分隔 54" xfId="8237"/>
    <cellStyle name="千位分隔 55" xfId="8238"/>
    <cellStyle name="千位分隔 6 2 2" xfId="8239"/>
    <cellStyle name="千位分隔 6 3" xfId="8240"/>
    <cellStyle name="千位分隔 7 2 2" xfId="8241"/>
    <cellStyle name="千位分隔 7 3" xfId="8242"/>
    <cellStyle name="千位分隔 9 2 2" xfId="8243"/>
    <cellStyle name="强调文字颜色 1 10" xfId="8244"/>
    <cellStyle name="强调文字颜色 1 10 2" xfId="8245"/>
    <cellStyle name="强调文字颜色 1 11" xfId="8246"/>
    <cellStyle name="强调文字颜色 1 12" xfId="8247"/>
    <cellStyle name="强调文字颜色 1 12 2" xfId="8248"/>
    <cellStyle name="强调文字颜色 1 13" xfId="8249"/>
    <cellStyle name="强调文字颜色 1 13 2" xfId="8250"/>
    <cellStyle name="强调文字颜色 1 14 2" xfId="8251"/>
    <cellStyle name="强调文字颜色 1 2 2 2 2" xfId="8252"/>
    <cellStyle name="强调文字颜色 1 2 2 3" xfId="8253"/>
    <cellStyle name="强调文字颜色 1 2 2 3 2" xfId="8254"/>
    <cellStyle name="强调文字颜色 1 2 2 4" xfId="8255"/>
    <cellStyle name="强调文字颜色 1 4" xfId="8256"/>
    <cellStyle name="强调文字颜色 1 4 2" xfId="8257"/>
    <cellStyle name="强调文字颜色 1 5" xfId="8258"/>
    <cellStyle name="强调文字颜色 1 5 2" xfId="8259"/>
    <cellStyle name="强调文字颜色 1 6" xfId="8260"/>
    <cellStyle name="强调文字颜色 1 6 2" xfId="8261"/>
    <cellStyle name="强调文字颜色 1 8" xfId="8262"/>
    <cellStyle name="强调文字颜色 1 8 2" xfId="8263"/>
    <cellStyle name="强调文字颜色 1 9" xfId="8264"/>
    <cellStyle name="强调文字颜色 1 9 2" xfId="8265"/>
    <cellStyle name="强调文字颜色 2 12 2" xfId="8266"/>
    <cellStyle name="强调文字颜色 2 13 2" xfId="8267"/>
    <cellStyle name="强调文字颜色 2 14" xfId="8268"/>
    <cellStyle name="强调文字颜色 2 14 2" xfId="8269"/>
    <cellStyle name="强调文字颜色 2 2 2_2017年省对市(州)税收返还和转移支付预算" xfId="8270"/>
    <cellStyle name="强调文字颜色 2 3" xfId="8271"/>
    <cellStyle name="强调文字颜色 2 3 2" xfId="8272"/>
    <cellStyle name="强调文字颜色 2 4 2" xfId="8273"/>
    <cellStyle name="强调文字颜色 2 5" xfId="8274"/>
    <cellStyle name="强调文字颜色 2 6" xfId="8275"/>
    <cellStyle name="强调文字颜色 2 6 2" xfId="8276"/>
    <cellStyle name="强调文字颜色 2 7 2" xfId="8277"/>
    <cellStyle name="强调文字颜色 2 9" xfId="8278"/>
    <cellStyle name="强调文字颜色 3 10" xfId="8279"/>
    <cellStyle name="强调文字颜色 3 10 2" xfId="8280"/>
    <cellStyle name="强调文字颜色 3 2 2 4" xfId="8281"/>
    <cellStyle name="强调文字颜色 3 11 2" xfId="8282"/>
    <cellStyle name="强调文字颜色 3 12" xfId="8283"/>
    <cellStyle name="强调文字颜色 3 12 2" xfId="8284"/>
    <cellStyle name="强调文字颜色 3 13" xfId="8285"/>
    <cellStyle name="强调文字颜色 3 13 2" xfId="8286"/>
    <cellStyle name="强调文字颜色 3 14 2" xfId="8287"/>
    <cellStyle name="强调文字颜色 3 2 2 2" xfId="8288"/>
    <cellStyle name="强调文字颜色 3 2 2 2 2" xfId="8289"/>
    <cellStyle name="强调文字颜色 3 2 2 3" xfId="8290"/>
    <cellStyle name="强调文字颜色 3 2 2 3 2" xfId="8291"/>
    <cellStyle name="强调文字颜色 3 2 2_2017年省对市(州)税收返还和转移支付预算" xfId="8292"/>
    <cellStyle name="强调文字颜色 3 2 3" xfId="8293"/>
    <cellStyle name="强调文字颜色 3 2 3 2" xfId="8294"/>
    <cellStyle name="强调文字颜色 3 2_四川省2017年省对市（州）税收返还和转移支付分地区预算（草案）--社保处" xfId="8295"/>
    <cellStyle name="注释 11 13 2" xfId="8296"/>
    <cellStyle name="强调文字颜色 4 10" xfId="8297"/>
    <cellStyle name="注释 11 13 2 2" xfId="8298"/>
    <cellStyle name="强调文字颜色 4 10 2" xfId="8299"/>
    <cellStyle name="注释 11 13 3" xfId="8300"/>
    <cellStyle name="强调文字颜色 4 11" xfId="8301"/>
    <cellStyle name="强调文字颜色 4 12" xfId="8302"/>
    <cellStyle name="强调文字颜色 4 12 2" xfId="8303"/>
    <cellStyle name="强调文字颜色 4 13 2" xfId="8304"/>
    <cellStyle name="强调文字颜色 4 14" xfId="8305"/>
    <cellStyle name="强调文字颜色 4 14 2" xfId="8306"/>
    <cellStyle name="强调文字颜色 4 2 2" xfId="8307"/>
    <cellStyle name="强调文字颜色 4 2 2 2" xfId="8308"/>
    <cellStyle name="强调文字颜色 4 2 2 2 2" xfId="8309"/>
    <cellStyle name="强调文字颜色 4 2 3" xfId="8310"/>
    <cellStyle name="强调文字颜色 4 2 3 2" xfId="8311"/>
    <cellStyle name="强调文字颜色 4 2_四川省2017年省对市（州）税收返还和转移支付分地区预算（草案）--社保处" xfId="8312"/>
    <cellStyle name="注释 11 13" xfId="8313"/>
    <cellStyle name="强调文字颜色 4 3" xfId="8314"/>
    <cellStyle name="强调文字颜色 4 3 2" xfId="8315"/>
    <cellStyle name="强调文字颜色 4 4" xfId="8316"/>
    <cellStyle name="强调文字颜色 4 5" xfId="8317"/>
    <cellStyle name="强调文字颜色 4 6" xfId="8318"/>
    <cellStyle name="强调文字颜色 4 7" xfId="8319"/>
    <cellStyle name="强调文字颜色 4 7 2" xfId="8320"/>
    <cellStyle name="输入 10" xfId="8321"/>
    <cellStyle name="强调文字颜色 4 8" xfId="8322"/>
    <cellStyle name="输入 10 2" xfId="8323"/>
    <cellStyle name="强调文字颜色 4 8 2" xfId="8324"/>
    <cellStyle name="强调文字颜色 5 10" xfId="8325"/>
    <cellStyle name="强调文字颜色 5 11" xfId="8326"/>
    <cellStyle name="强调文字颜色 5 12" xfId="8327"/>
    <cellStyle name="强调文字颜色 5 13" xfId="8328"/>
    <cellStyle name="注释 12 8 3" xfId="8329"/>
    <cellStyle name="强调文字颜色 5 13 2" xfId="8330"/>
    <cellStyle name="强调文字颜色 5 14" xfId="8331"/>
    <cellStyle name="注释 12 9 3" xfId="8332"/>
    <cellStyle name="强调文字颜色 5 14 2" xfId="8333"/>
    <cellStyle name="强调文字颜色 5 2" xfId="8334"/>
    <cellStyle name="强调文字颜色 5 2 2 3 2" xfId="8335"/>
    <cellStyle name="强调文字颜色 5 2 2 4" xfId="8336"/>
    <cellStyle name="强调文字颜色 5 2 2_2017年省对市(州)税收返还和转移支付预算" xfId="8337"/>
    <cellStyle name="强调文字颜色 5 2_四川省2017年省对市（州）税收返还和转移支付分地区预算（草案）--社保处" xfId="8338"/>
    <cellStyle name="强调文字颜色 5 3" xfId="8339"/>
    <cellStyle name="强调文字颜色 5 5" xfId="8340"/>
    <cellStyle name="强调文字颜色 5 5 2" xfId="8341"/>
    <cellStyle name="强调文字颜色 5 6" xfId="8342"/>
    <cellStyle name="强调文字颜色 5 6 2" xfId="8343"/>
    <cellStyle name="强调文字颜色 5 8" xfId="8344"/>
    <cellStyle name="强调文字颜色 6 11" xfId="8345"/>
    <cellStyle name="未定义" xfId="8346"/>
    <cellStyle name="强调文字颜色 6 12" xfId="8347"/>
    <cellStyle name="强调文字颜色 6 13" xfId="8348"/>
    <cellStyle name="强调文字颜色 6 14" xfId="8349"/>
    <cellStyle name="强调文字颜色 6 2" xfId="8350"/>
    <cellStyle name="强调文字颜色 6 2 2 3 2" xfId="8351"/>
    <cellStyle name="强调文字颜色 6 2 2 4" xfId="8352"/>
    <cellStyle name="强调文字颜色 6 3" xfId="8353"/>
    <cellStyle name="强调文字颜色 6 3 2" xfId="8354"/>
    <cellStyle name="强调文字颜色 6 4" xfId="8355"/>
    <cellStyle name="强调文字颜色 6 4 2" xfId="8356"/>
    <cellStyle name="强调文字颜色 6 5" xfId="8357"/>
    <cellStyle name="强调文字颜色 6 5 2" xfId="8358"/>
    <cellStyle name="强调文字颜色 6 6" xfId="8359"/>
    <cellStyle name="强调文字颜色 6 6 2" xfId="8360"/>
    <cellStyle name="强调文字颜色 6 7" xfId="8361"/>
    <cellStyle name="强调文字颜色 6 8" xfId="8362"/>
    <cellStyle name="强调文字颜色 6 8 2" xfId="8363"/>
    <cellStyle name="适中 10 2" xfId="8364"/>
    <cellStyle name="适中 11 2" xfId="8365"/>
    <cellStyle name="适中 12" xfId="8366"/>
    <cellStyle name="适中 13" xfId="8367"/>
    <cellStyle name="适中 13 2" xfId="8368"/>
    <cellStyle name="适中 2 2 2" xfId="8369"/>
    <cellStyle name="适中 2 2 2 2" xfId="8370"/>
    <cellStyle name="适中 2 2 3" xfId="8371"/>
    <cellStyle name="适中 2 2 3 2" xfId="8372"/>
    <cellStyle name="适中 2 2_2017年省对市(州)税收返还和转移支付预算" xfId="8373"/>
    <cellStyle name="适中 2 3" xfId="8374"/>
    <cellStyle name="适中 2 3 2" xfId="8375"/>
    <cellStyle name="适中 2 4" xfId="8376"/>
    <cellStyle name="适中 2_四川省2017年省对市（州）税收返还和转移支付分地区预算（草案）--社保处" xfId="8377"/>
    <cellStyle name="适中 8" xfId="8378"/>
    <cellStyle name="适中 9" xfId="8379"/>
    <cellStyle name="适中 9 2" xfId="8380"/>
    <cellStyle name="输出 11 2" xfId="8381"/>
    <cellStyle name="输出 12" xfId="8382"/>
    <cellStyle name="输出 12 2" xfId="8383"/>
    <cellStyle name="输出 13" xfId="8384"/>
    <cellStyle name="输出 2 2" xfId="8385"/>
    <cellStyle name="输出 2 2 2" xfId="8386"/>
    <cellStyle name="输出 2 2 2 2" xfId="8387"/>
    <cellStyle name="输出 2 2 3" xfId="8388"/>
    <cellStyle name="输出 2 2 3 2" xfId="8389"/>
    <cellStyle name="输出 2 2 4" xfId="8390"/>
    <cellStyle name="输出 2 2_2017年省对市(州)税收返还和转移支付预算" xfId="8391"/>
    <cellStyle name="输出 2 3" xfId="8392"/>
    <cellStyle name="输出 3" xfId="8393"/>
    <cellStyle name="输出 3 2" xfId="8394"/>
    <cellStyle name="输出 4" xfId="8395"/>
    <cellStyle name="输出 5" xfId="8396"/>
    <cellStyle name="输出 5 2" xfId="8397"/>
    <cellStyle name="输出 7 2" xfId="8398"/>
    <cellStyle name="输出 9 2" xfId="8399"/>
    <cellStyle name="输入 12 2" xfId="8400"/>
    <cellStyle name="输入 13" xfId="8401"/>
    <cellStyle name="输入 13 2" xfId="8402"/>
    <cellStyle name="输入 14" xfId="8403"/>
    <cellStyle name="输入 2 2 3" xfId="8404"/>
    <cellStyle name="输入 2 2 3 2" xfId="8405"/>
    <cellStyle name="输入 2 2 4" xfId="8406"/>
    <cellStyle name="输入 2_本级一般收入" xfId="8407"/>
    <cellStyle name="输入 4" xfId="8408"/>
    <cellStyle name="输入 5" xfId="8409"/>
    <cellStyle name="输入 5 2" xfId="8410"/>
    <cellStyle name="输入 6" xfId="8411"/>
    <cellStyle name="输入 6 2" xfId="8412"/>
    <cellStyle name="注释 3" xfId="8413"/>
    <cellStyle name="输入 7 2" xfId="8414"/>
    <cellStyle name="输入 8 2" xfId="8415"/>
    <cellStyle name="输入 9 2" xfId="8416"/>
    <cellStyle name="样式 1_2017年省对市(州)税收返还和转移支付预算" xfId="8417"/>
    <cellStyle name="注释 10 5 2 2" xfId="8418"/>
    <cellStyle name="注释 10 5 3" xfId="8419"/>
    <cellStyle name="注释 10 7 2" xfId="8420"/>
    <cellStyle name="注释 10 7 2 2" xfId="8421"/>
    <cellStyle name="注释 10 7 3" xfId="8422"/>
    <cellStyle name="注释 10 8 2" xfId="8423"/>
    <cellStyle name="注释 10 8 2 2" xfId="8424"/>
    <cellStyle name="注释 10 8 3" xfId="8425"/>
    <cellStyle name="注释 10 9 2" xfId="8426"/>
    <cellStyle name="注释 8 12 3" xfId="8427"/>
    <cellStyle name="注释 10 9 2 2" xfId="8428"/>
    <cellStyle name="注释 10 9 3" xfId="8429"/>
    <cellStyle name="注释 10_本级基本支出" xfId="8430"/>
    <cellStyle name="注释 11 10 2 2" xfId="8431"/>
    <cellStyle name="注释 11 10 3" xfId="8432"/>
    <cellStyle name="注释 11 11" xfId="8433"/>
    <cellStyle name="注释 11 11 2" xfId="8434"/>
    <cellStyle name="注释 11 11 3" xfId="8435"/>
    <cellStyle name="注释 11 14" xfId="8436"/>
    <cellStyle name="注释 11 14 2" xfId="8437"/>
    <cellStyle name="注释 11 14 2 2" xfId="8438"/>
    <cellStyle name="注释 11 14 3" xfId="8439"/>
    <cellStyle name="注释 11 15 2" xfId="8440"/>
    <cellStyle name="注释 11_本级基本支出" xfId="8441"/>
    <cellStyle name="注释 12 10" xfId="8442"/>
    <cellStyle name="注释 12 11" xfId="8443"/>
    <cellStyle name="注释 12 11 2" xfId="8444"/>
    <cellStyle name="注释 12 11 3" xfId="8445"/>
    <cellStyle name="注释 12 12" xfId="8446"/>
    <cellStyle name="注释 12 13" xfId="8447"/>
    <cellStyle name="注释 12 13 2" xfId="8448"/>
    <cellStyle name="注释 12 13 2 2" xfId="8449"/>
    <cellStyle name="注释 12 13 3" xfId="8450"/>
    <cellStyle name="注释 12 14" xfId="8451"/>
    <cellStyle name="注释 12 14 2" xfId="8452"/>
    <cellStyle name="注释 12 14 2 2" xfId="8453"/>
    <cellStyle name="注释 12 14 3" xfId="8454"/>
    <cellStyle name="注释 12 15 2" xfId="8455"/>
    <cellStyle name="注释 12 16" xfId="8456"/>
    <cellStyle name="注释 12 8 2 2" xfId="8457"/>
    <cellStyle name="注释 12 9 2 2" xfId="8458"/>
    <cellStyle name="注释 13 10" xfId="8459"/>
    <cellStyle name="注释 13 11" xfId="8460"/>
    <cellStyle name="注释 13 13 2" xfId="8461"/>
    <cellStyle name="注释 13 13 3" xfId="8462"/>
    <cellStyle name="注释 13 14" xfId="8463"/>
    <cellStyle name="注释 13 14 2" xfId="8464"/>
    <cellStyle name="注释 13 14 3" xfId="8465"/>
    <cellStyle name="注释 13 15" xfId="8466"/>
    <cellStyle name="注释 13 15 2" xfId="8467"/>
    <cellStyle name="注释 13 4 3" xfId="8468"/>
    <cellStyle name="注释 13 6 3" xfId="8469"/>
    <cellStyle name="注释 13 7 2" xfId="8470"/>
    <cellStyle name="注释 13 7 2 2" xfId="8471"/>
    <cellStyle name="注释 13 7 3" xfId="8472"/>
    <cellStyle name="注释 13 8" xfId="8473"/>
    <cellStyle name="注释 13 8 2" xfId="8474"/>
    <cellStyle name="注释 13 8 3" xfId="8475"/>
    <cellStyle name="注释 13 9 2 2" xfId="8476"/>
    <cellStyle name="注释 13_本级基本支出" xfId="8477"/>
    <cellStyle name="注释 14 10" xfId="8478"/>
    <cellStyle name="注释 14 11" xfId="8479"/>
    <cellStyle name="注释 14 12 2 2" xfId="8480"/>
    <cellStyle name="注释 14 5 2" xfId="8481"/>
    <cellStyle name="注释 14 13" xfId="8482"/>
    <cellStyle name="注释 14 13 2 2" xfId="8483"/>
    <cellStyle name="注释 15 5 2" xfId="8484"/>
    <cellStyle name="注释 14 14" xfId="8485"/>
    <cellStyle name="注释 14 14 2 2" xfId="8486"/>
    <cellStyle name="注释 16 5 2" xfId="8487"/>
    <cellStyle name="注释 14 15" xfId="8488"/>
    <cellStyle name="注释 14 16" xfId="8489"/>
    <cellStyle name="注释 14 2" xfId="8490"/>
    <cellStyle name="注释 14 2 2" xfId="8491"/>
    <cellStyle name="注释 14 2 2 2" xfId="8492"/>
    <cellStyle name="注释 14 3" xfId="8493"/>
    <cellStyle name="注释 14 3 2" xfId="8494"/>
    <cellStyle name="注释 14 3 3" xfId="8495"/>
    <cellStyle name="注释 14 4 2 2" xfId="8496"/>
    <cellStyle name="注释 14 4 3" xfId="8497"/>
    <cellStyle name="注释 14 5 2 2" xfId="8498"/>
    <cellStyle name="注释 14 5 3" xfId="8499"/>
    <cellStyle name="注释 14 7" xfId="8500"/>
    <cellStyle name="注释 14 7 2 2" xfId="8501"/>
    <cellStyle name="注释 14 7 3" xfId="8502"/>
    <cellStyle name="注释 14 8" xfId="8503"/>
    <cellStyle name="注释 14 8 2" xfId="8504"/>
    <cellStyle name="注释 14 8 3" xfId="8505"/>
    <cellStyle name="注释 14 9" xfId="8506"/>
    <cellStyle name="注释 14 9 2" xfId="8507"/>
    <cellStyle name="注释 14 9 2 2" xfId="8508"/>
    <cellStyle name="注释 14 9 3" xfId="8509"/>
    <cellStyle name="注释 14_本级基本支出" xfId="8510"/>
    <cellStyle name="注释 15 10" xfId="8511"/>
    <cellStyle name="注释 15 10 2 2" xfId="8512"/>
    <cellStyle name="注释 15 11 2 2" xfId="8513"/>
    <cellStyle name="注释 15 11 3" xfId="8514"/>
    <cellStyle name="注释 16 13 2 2" xfId="8515"/>
    <cellStyle name="注释 15 12" xfId="8516"/>
    <cellStyle name="注释 15 12 2 2" xfId="8517"/>
    <cellStyle name="注释 15 12 3" xfId="8518"/>
    <cellStyle name="注释 15 14 2 2" xfId="8519"/>
    <cellStyle name="注释 15 15" xfId="8520"/>
    <cellStyle name="注释 15 16" xfId="8521"/>
    <cellStyle name="注释 15 2 2 2" xfId="8522"/>
    <cellStyle name="注释 15 3 2 2" xfId="8523"/>
    <cellStyle name="注释 15 3 3" xfId="8524"/>
    <cellStyle name="注释 15 4 2 2" xfId="8525"/>
    <cellStyle name="注释 15 4 3" xfId="8526"/>
    <cellStyle name="注释 15 5 2 2" xfId="8527"/>
    <cellStyle name="注释 15 7" xfId="8528"/>
    <cellStyle name="注释 15 7 2" xfId="8529"/>
    <cellStyle name="注释 15 7 2 2" xfId="8530"/>
    <cellStyle name="注释 15 7 3" xfId="8531"/>
    <cellStyle name="注释 15 8" xfId="8532"/>
    <cellStyle name="注释 15 8 2" xfId="8533"/>
    <cellStyle name="注释 15 8 2 2" xfId="8534"/>
    <cellStyle name="注释 15 8 3" xfId="8535"/>
    <cellStyle name="注释 15 9" xfId="8536"/>
    <cellStyle name="注释 15 9 2" xfId="8537"/>
    <cellStyle name="注释 15 9 2 2" xfId="8538"/>
    <cellStyle name="注释 15 9 3" xfId="8539"/>
    <cellStyle name="注释 15_本级基本支出" xfId="8540"/>
    <cellStyle name="注释 16 10" xfId="8541"/>
    <cellStyle name="注释 16 10 2 2" xfId="8542"/>
    <cellStyle name="注释 16 10 3" xfId="8543"/>
    <cellStyle name="注释 16 11 2 2" xfId="8544"/>
    <cellStyle name="注释 16 11 3" xfId="8545"/>
    <cellStyle name="注释 16 12 2 2" xfId="8546"/>
    <cellStyle name="注释 16 12 3" xfId="8547"/>
    <cellStyle name="注释 16 13 3" xfId="8548"/>
    <cellStyle name="注释 16 14" xfId="8549"/>
    <cellStyle name="注释 16 14 2 2" xfId="8550"/>
    <cellStyle name="注释 16 14 3" xfId="8551"/>
    <cellStyle name="注释 16 15" xfId="8552"/>
    <cellStyle name="注释 16 16" xfId="8553"/>
    <cellStyle name="注释 16 2 2" xfId="8554"/>
    <cellStyle name="注释 16 2 2 2" xfId="8555"/>
    <cellStyle name="注释 16 3" xfId="8556"/>
    <cellStyle name="注释 16 3 2" xfId="8557"/>
    <cellStyle name="注释 16 3 2 2" xfId="8558"/>
    <cellStyle name="注释 16 3 3" xfId="8559"/>
    <cellStyle name="注释 16 4 2 2" xfId="8560"/>
    <cellStyle name="注释 16 5 2 2" xfId="8561"/>
    <cellStyle name="注释 16 6 3" xfId="8562"/>
    <cellStyle name="注释 16 7 2" xfId="8563"/>
    <cellStyle name="注释 16 7 2 2" xfId="8564"/>
    <cellStyle name="注释 16 7 3" xfId="8565"/>
    <cellStyle name="注释 16 8" xfId="8566"/>
    <cellStyle name="注释 16 8 2" xfId="8567"/>
    <cellStyle name="注释 16 8 3" xfId="8568"/>
    <cellStyle name="注释 16 9" xfId="8569"/>
    <cellStyle name="注释 16_本级基本支出" xfId="8570"/>
    <cellStyle name="注释 17" xfId="8571"/>
    <cellStyle name="注释 17 11 2" xfId="8572"/>
    <cellStyle name="注释 17 11 2 2" xfId="8573"/>
    <cellStyle name="注释 17 11 3" xfId="8574"/>
    <cellStyle name="注释 17 12" xfId="8575"/>
    <cellStyle name="注释 17 12 2" xfId="8576"/>
    <cellStyle name="注释 17 12 3" xfId="8577"/>
    <cellStyle name="注释 17 13" xfId="8578"/>
    <cellStyle name="注释 17 13 2" xfId="8579"/>
    <cellStyle name="注释 17 13 2 2" xfId="8580"/>
    <cellStyle name="注释 17 14" xfId="8581"/>
    <cellStyle name="注释 17 14 2" xfId="8582"/>
    <cellStyle name="注释 17 14 2 2" xfId="8583"/>
    <cellStyle name="注释 17 15" xfId="8584"/>
    <cellStyle name="注释 17 15 2" xfId="8585"/>
    <cellStyle name="注释 17 16" xfId="8586"/>
    <cellStyle name="注释 17 2" xfId="8587"/>
    <cellStyle name="注释 17 2 2" xfId="8588"/>
    <cellStyle name="注释 17 2 2 2" xfId="8589"/>
    <cellStyle name="注释 17 3" xfId="8590"/>
    <cellStyle name="注释 17 3 2" xfId="8591"/>
    <cellStyle name="注释 17 3 2 2" xfId="8592"/>
    <cellStyle name="注释 17 3 3" xfId="8593"/>
    <cellStyle name="注释 17 4 2 2" xfId="8594"/>
    <cellStyle name="注释 17 5 2" xfId="8595"/>
    <cellStyle name="注释 17 5 2 2" xfId="8596"/>
    <cellStyle name="注释 17 5 3" xfId="8597"/>
    <cellStyle name="注释 17 6 2 2" xfId="8598"/>
    <cellStyle name="注释 17 6 3" xfId="8599"/>
    <cellStyle name="注释 17 7 2" xfId="8600"/>
    <cellStyle name="注释 17 7 2 2" xfId="8601"/>
    <cellStyle name="注释 17 7 3" xfId="8602"/>
    <cellStyle name="注释 17 8" xfId="8603"/>
    <cellStyle name="注释 17 8 2" xfId="8604"/>
    <cellStyle name="注释 17 8 2 2" xfId="8605"/>
    <cellStyle name="注释 17 8 3" xfId="8606"/>
    <cellStyle name="注释 17 9" xfId="8607"/>
    <cellStyle name="注释 17 9 2" xfId="8608"/>
    <cellStyle name="注释 17 9 2 2" xfId="8609"/>
    <cellStyle name="注释 17 9 3" xfId="8610"/>
    <cellStyle name="注释 17_本级基本支出" xfId="8611"/>
    <cellStyle name="注释 18" xfId="8612"/>
    <cellStyle name="注释 18 11" xfId="8613"/>
    <cellStyle name="注释 18 11 2" xfId="8614"/>
    <cellStyle name="注释 18 11 2 2" xfId="8615"/>
    <cellStyle name="注释 18 12" xfId="8616"/>
    <cellStyle name="注释 18 12 3" xfId="8617"/>
    <cellStyle name="注释 18 14 2 2" xfId="8618"/>
    <cellStyle name="注释 18 14 3" xfId="8619"/>
    <cellStyle name="注释 18 15 2" xfId="8620"/>
    <cellStyle name="注释 18 16" xfId="8621"/>
    <cellStyle name="注释 18 2" xfId="8622"/>
    <cellStyle name="注释 18 2 2" xfId="8623"/>
    <cellStyle name="注释 18 2 2 2" xfId="8624"/>
    <cellStyle name="注释 18 3" xfId="8625"/>
    <cellStyle name="注释 18 3 2" xfId="8626"/>
    <cellStyle name="注释 18 3 3" xfId="8627"/>
    <cellStyle name="注释 18 4 2 2" xfId="8628"/>
    <cellStyle name="注释 18 5 2 2" xfId="8629"/>
    <cellStyle name="注释 18 5 3" xfId="8630"/>
    <cellStyle name="注释 18 6 2 2" xfId="8631"/>
    <cellStyle name="注释 18 6 3" xfId="8632"/>
    <cellStyle name="注释 18 7 2 2" xfId="8633"/>
    <cellStyle name="注释 18 7 3" xfId="8634"/>
    <cellStyle name="注释 18 8 2" xfId="8635"/>
    <cellStyle name="注释 18 8 2 2" xfId="8636"/>
    <cellStyle name="注释 18 8 3" xfId="8637"/>
    <cellStyle name="注释 18 9" xfId="8638"/>
    <cellStyle name="注释 18 9 2" xfId="8639"/>
    <cellStyle name="注释 18 9 2 2" xfId="8640"/>
    <cellStyle name="注释 18 9 3" xfId="8641"/>
    <cellStyle name="注释 2" xfId="8642"/>
    <cellStyle name="注释 2 10" xfId="8643"/>
    <cellStyle name="注释 2 10 2" xfId="8644"/>
    <cellStyle name="注释 2 10 2 2" xfId="8645"/>
    <cellStyle name="注释 2 10 3" xfId="8646"/>
    <cellStyle name="注释 2 11 2" xfId="8647"/>
    <cellStyle name="注释 2 11 2 2" xfId="8648"/>
    <cellStyle name="注释 2 11 3" xfId="8649"/>
    <cellStyle name="注释 2 12" xfId="8650"/>
    <cellStyle name="注释 2 12 2" xfId="8651"/>
    <cellStyle name="注释 2 12 2 2" xfId="8652"/>
    <cellStyle name="注释 2 12 3" xfId="8653"/>
    <cellStyle name="注释 2 14" xfId="8654"/>
    <cellStyle name="注释 2 14 2" xfId="8655"/>
    <cellStyle name="注释 2 14 2 2" xfId="8656"/>
    <cellStyle name="注释 2 14 3" xfId="8657"/>
    <cellStyle name="注释 2 15" xfId="8658"/>
    <cellStyle name="注释 2 15 2" xfId="8659"/>
    <cellStyle name="注释 2 16" xfId="8660"/>
    <cellStyle name="注释 2 2 2 2" xfId="8661"/>
    <cellStyle name="注释 4 6" xfId="8662"/>
    <cellStyle name="注释 2 2 2 2 2" xfId="8663"/>
    <cellStyle name="注释 2 2 3" xfId="8664"/>
    <cellStyle name="注释 2 2 3 2" xfId="8665"/>
    <cellStyle name="注释 2 2 3 2 2" xfId="8666"/>
    <cellStyle name="注释 2 2 4" xfId="8667"/>
    <cellStyle name="注释 2 2 4 2" xfId="8668"/>
    <cellStyle name="注释 2 2 5" xfId="8669"/>
    <cellStyle name="注释 2 2_本级一般收入" xfId="8670"/>
    <cellStyle name="注释 2 3 2 2" xfId="8671"/>
    <cellStyle name="注释 2 3 3" xfId="8672"/>
    <cellStyle name="注释 2 4 2" xfId="8673"/>
    <cellStyle name="注释 2 4 2 2" xfId="8674"/>
    <cellStyle name="注释 2 4 3" xfId="8675"/>
    <cellStyle name="注释 2 5" xfId="8676"/>
    <cellStyle name="注释 2 5 2" xfId="8677"/>
    <cellStyle name="注释 2 5 2 2" xfId="8678"/>
    <cellStyle name="注释 2 5 3" xfId="8679"/>
    <cellStyle name="注释 2 6" xfId="8680"/>
    <cellStyle name="注释 2 6 2" xfId="8681"/>
    <cellStyle name="注释 2 6 3" xfId="8682"/>
    <cellStyle name="注释 2 7" xfId="8683"/>
    <cellStyle name="注释 2 7 2" xfId="8684"/>
    <cellStyle name="常规_01达川市" xfId="8685"/>
    <cellStyle name="注释 2 7 2 2" xfId="8686"/>
    <cellStyle name="注释 2 7 3" xfId="8687"/>
    <cellStyle name="注释 2 8" xfId="8688"/>
    <cellStyle name="注释 2 8 2" xfId="8689"/>
    <cellStyle name="注释 2 8 2 2" xfId="8690"/>
    <cellStyle name="注释 2 8 3" xfId="8691"/>
    <cellStyle name="注释 2 9 2" xfId="8692"/>
    <cellStyle name="注释 2 9 2 2" xfId="8693"/>
    <cellStyle name="注释 2 9 3" xfId="8694"/>
    <cellStyle name="注释 2_本级一般收入" xfId="8695"/>
    <cellStyle name="注释 3 10" xfId="8696"/>
    <cellStyle name="注释 3 10 2" xfId="8697"/>
    <cellStyle name="注释 3 10 2 2" xfId="8698"/>
    <cellStyle name="注释 3 10 3" xfId="8699"/>
    <cellStyle name="注释 3 11" xfId="8700"/>
    <cellStyle name="注释 3 11 2" xfId="8701"/>
    <cellStyle name="注释 3 11 2 2" xfId="8702"/>
    <cellStyle name="注释 3 12" xfId="8703"/>
    <cellStyle name="注释 3 12 2" xfId="8704"/>
    <cellStyle name="注释 3 12 2 2" xfId="8705"/>
    <cellStyle name="注释 3 12 3" xfId="8706"/>
    <cellStyle name="注释 3 13 2" xfId="8707"/>
    <cellStyle name="注释 3 13 2 2" xfId="8708"/>
    <cellStyle name="注释 3 13 3" xfId="8709"/>
    <cellStyle name="注释 3 14" xfId="8710"/>
    <cellStyle name="注释 3 14 2" xfId="8711"/>
    <cellStyle name="注释 3 14 2 2" xfId="8712"/>
    <cellStyle name="注释 3 14 3" xfId="8713"/>
    <cellStyle name="注释 3 16" xfId="8714"/>
    <cellStyle name="注释 3 2 2" xfId="8715"/>
    <cellStyle name="注释 3 2 2 2" xfId="8716"/>
    <cellStyle name="注释 3 2 3" xfId="8717"/>
    <cellStyle name="注释 3 3 2 2" xfId="8718"/>
    <cellStyle name="注释 3 3 3" xfId="8719"/>
    <cellStyle name="注释 3 4 2" xfId="8720"/>
    <cellStyle name="注释 3 4 2 2" xfId="8721"/>
    <cellStyle name="注释 3 4 3" xfId="8722"/>
    <cellStyle name="注释 3 6 2 2" xfId="8723"/>
    <cellStyle name="注释 3 6 3" xfId="8724"/>
    <cellStyle name="注释 3 7 2" xfId="8725"/>
    <cellStyle name="注释 3 7 3" xfId="8726"/>
    <cellStyle name="注释 3 8" xfId="8727"/>
    <cellStyle name="注释 3 8 2" xfId="8728"/>
    <cellStyle name="注释 3 8 2 2" xfId="8729"/>
    <cellStyle name="注释 3 8 3" xfId="8730"/>
    <cellStyle name="注释 3 9" xfId="8731"/>
    <cellStyle name="注释 3 9 2" xfId="8732"/>
    <cellStyle name="注释 3 9 3" xfId="8733"/>
    <cellStyle name="注释 4" xfId="8734"/>
    <cellStyle name="注释 4 10" xfId="8735"/>
    <cellStyle name="注释 4 10 2" xfId="8736"/>
    <cellStyle name="注释 4 10 2 2" xfId="8737"/>
    <cellStyle name="注释 4 10 3" xfId="8738"/>
    <cellStyle name="注释 4 11 2" xfId="8739"/>
    <cellStyle name="注释 4 11 2 2" xfId="8740"/>
    <cellStyle name="注释 4 11 3" xfId="8741"/>
    <cellStyle name="注释 4 12 2" xfId="8742"/>
    <cellStyle name="注释 6 3 2 2" xfId="8743"/>
    <cellStyle name="注释 4 12 2 2" xfId="8744"/>
    <cellStyle name="注释 4 12 3" xfId="8745"/>
    <cellStyle name="注释 4 13" xfId="8746"/>
    <cellStyle name="注释 6 3 3" xfId="8747"/>
    <cellStyle name="注释 4 13 2 2" xfId="8748"/>
    <cellStyle name="注释 4 13 3" xfId="8749"/>
    <cellStyle name="注释 4 14" xfId="8750"/>
    <cellStyle name="注释 4 14 2" xfId="8751"/>
    <cellStyle name="注释 4 14 2 2" xfId="8752"/>
    <cellStyle name="注释 4 14 3" xfId="8753"/>
    <cellStyle name="注释 4 2 2" xfId="8754"/>
    <cellStyle name="注释 4 2 2 2" xfId="8755"/>
    <cellStyle name="注释 4 2 3" xfId="8756"/>
    <cellStyle name="注释 4 3 2 2" xfId="8757"/>
    <cellStyle name="注释 4 3 3" xfId="8758"/>
    <cellStyle name="注释 4 4 2" xfId="8759"/>
    <cellStyle name="注释 4 4 3" xfId="8760"/>
    <cellStyle name="注释 4 5 2" xfId="8761"/>
    <cellStyle name="注释 4 5 2 2" xfId="8762"/>
    <cellStyle name="注释 4 5 3" xfId="8763"/>
    <cellStyle name="注释 4 6 2" xfId="8764"/>
    <cellStyle name="注释 4 6 2 2" xfId="8765"/>
    <cellStyle name="注释 4 6 3" xfId="8766"/>
    <cellStyle name="注释 4 7" xfId="8767"/>
    <cellStyle name="注释 6 10" xfId="8768"/>
    <cellStyle name="注释 4 7 2" xfId="8769"/>
    <cellStyle name="注释 6 10 2" xfId="8770"/>
    <cellStyle name="注释 4 7 2 2" xfId="8771"/>
    <cellStyle name="注释 6 10 2 2" xfId="8772"/>
    <cellStyle name="注释 4 7 3" xfId="8773"/>
    <cellStyle name="注释 6 10 3" xfId="8774"/>
    <cellStyle name="注释 4 8" xfId="8775"/>
    <cellStyle name="注释 6 11" xfId="8776"/>
    <cellStyle name="注释 4 8 2" xfId="8777"/>
    <cellStyle name="注释 6 11 2" xfId="8778"/>
    <cellStyle name="注释 4 8 2 2" xfId="8779"/>
    <cellStyle name="注释 6 11 2 2" xfId="8780"/>
    <cellStyle name="注释 4 8 3" xfId="8781"/>
    <cellStyle name="注释 6 11 3" xfId="8782"/>
    <cellStyle name="注释 4 9" xfId="8783"/>
    <cellStyle name="注释 6 12" xfId="8784"/>
    <cellStyle name="注释 4 9 2" xfId="8785"/>
    <cellStyle name="注释 6 12 2" xfId="8786"/>
    <cellStyle name="注释 4 9 2 2" xfId="8787"/>
    <cellStyle name="注释 6 12 2 2" xfId="8788"/>
    <cellStyle name="注释 4_本级基本支出" xfId="8789"/>
    <cellStyle name="注释 5 10" xfId="8790"/>
    <cellStyle name="注释 5 10 2" xfId="8791"/>
    <cellStyle name="注释 5 10 2 2" xfId="8792"/>
    <cellStyle name="注释 5 10 3" xfId="8793"/>
    <cellStyle name="注释 5 11" xfId="8794"/>
    <cellStyle name="注释 5 11 2" xfId="8795"/>
    <cellStyle name="注释 5 11 3" xfId="8796"/>
    <cellStyle name="注释 5 12 3" xfId="8797"/>
    <cellStyle name="注释 5 13 2 2" xfId="8798"/>
    <cellStyle name="注释 5 13 3" xfId="8799"/>
    <cellStyle name="注释 5 14" xfId="8800"/>
    <cellStyle name="注释 5 14 2" xfId="8801"/>
    <cellStyle name="注释 5 14 2 2" xfId="8802"/>
    <cellStyle name="注释 5 14 3" xfId="8803"/>
    <cellStyle name="注释 5 2 2" xfId="8804"/>
    <cellStyle name="注释 5 2 3" xfId="8805"/>
    <cellStyle name="注释 5 3 2 2" xfId="8806"/>
    <cellStyle name="注释 5 3 3" xfId="8807"/>
    <cellStyle name="注释 5 4 2" xfId="8808"/>
    <cellStyle name="注释 5 4 2 2" xfId="8809"/>
    <cellStyle name="注释 5 4 3" xfId="8810"/>
    <cellStyle name="注释 5 5" xfId="8811"/>
    <cellStyle name="注释 5 5 2" xfId="8812"/>
    <cellStyle name="注释 5 5 2 2" xfId="8813"/>
    <cellStyle name="注释 5 5 3" xfId="8814"/>
    <cellStyle name="注释 5 6" xfId="8815"/>
    <cellStyle name="注释 5 6 2" xfId="8816"/>
    <cellStyle name="注释 5 6 2 2" xfId="8817"/>
    <cellStyle name="注释 5 6 3" xfId="8818"/>
    <cellStyle name="注释 5 7 2 2" xfId="8819"/>
    <cellStyle name="注释 5 8 2" xfId="8820"/>
    <cellStyle name="注释 5 8 2 2" xfId="8821"/>
    <cellStyle name="注释 5 9" xfId="8822"/>
    <cellStyle name="注释 5 9 2" xfId="8823"/>
    <cellStyle name="注释 5 9 2 2" xfId="8824"/>
    <cellStyle name="注释 5 9 3" xfId="8825"/>
    <cellStyle name="注释 5_本级基本支出" xfId="8826"/>
    <cellStyle name="注释 6" xfId="8827"/>
    <cellStyle name="注释 6 13" xfId="8828"/>
    <cellStyle name="注释 6 13 2" xfId="8829"/>
    <cellStyle name="注释 6 13 2 2" xfId="8830"/>
    <cellStyle name="注释 6 13 3" xfId="8831"/>
    <cellStyle name="注释 6 14" xfId="8832"/>
    <cellStyle name="注释 6 14 2" xfId="8833"/>
    <cellStyle name="注释 6 14 2 2" xfId="8834"/>
    <cellStyle name="注释 6 14 3" xfId="8835"/>
    <cellStyle name="注释 6 15 2" xfId="8836"/>
    <cellStyle name="注释 6 16" xfId="8837"/>
    <cellStyle name="注释 6 2 2" xfId="8838"/>
    <cellStyle name="注释 6 2 3" xfId="8839"/>
    <cellStyle name="注释 6 4 2 2" xfId="8840"/>
    <cellStyle name="注释 6 4 3" xfId="8841"/>
    <cellStyle name="注释 6 5 2" xfId="8842"/>
    <cellStyle name="注释 6 5 2 2" xfId="8843"/>
    <cellStyle name="注释 6 5 3" xfId="8844"/>
    <cellStyle name="注释 6 7 2 2" xfId="8845"/>
    <cellStyle name="注释 6 7 3" xfId="8846"/>
    <cellStyle name="注释 6 9" xfId="8847"/>
    <cellStyle name="注释 6_本级基本支出" xfId="8848"/>
    <cellStyle name="注释 7 10" xfId="8849"/>
    <cellStyle name="注释 9 7" xfId="8850"/>
    <cellStyle name="注释 7 13 2" xfId="8851"/>
    <cellStyle name="注释 7 13 2 2" xfId="8852"/>
    <cellStyle name="注释 7 13 3" xfId="8853"/>
    <cellStyle name="注释 7 14" xfId="8854"/>
    <cellStyle name="注释 7 14 2" xfId="8855"/>
    <cellStyle name="注释 7 14 2 2" xfId="8856"/>
    <cellStyle name="注释 7 15" xfId="8857"/>
    <cellStyle name="注释 7 16" xfId="8858"/>
    <cellStyle name="注释 7 3 2 2" xfId="8859"/>
    <cellStyle name="注释 9 12 2" xfId="8860"/>
    <cellStyle name="注释 7 3 3" xfId="8861"/>
    <cellStyle name="注释 9 13" xfId="8862"/>
    <cellStyle name="注释 7 4 2" xfId="8863"/>
    <cellStyle name="注释 7 4 2 2" xfId="8864"/>
    <cellStyle name="注释 7 4 3" xfId="8865"/>
    <cellStyle name="注释 7 5" xfId="8866"/>
    <cellStyle name="注释 7 5 2" xfId="8867"/>
    <cellStyle name="注释 7 5 2 2" xfId="8868"/>
    <cellStyle name="注释 7 5 3" xfId="8869"/>
    <cellStyle name="注释 7 6" xfId="8870"/>
    <cellStyle name="注释 7 6 2" xfId="8871"/>
    <cellStyle name="注释 7 6 2 2" xfId="8872"/>
    <cellStyle name="注释 7 6 3" xfId="8873"/>
    <cellStyle name="注释 7 7 2 2" xfId="8874"/>
    <cellStyle name="注释 7 7 3" xfId="8875"/>
    <cellStyle name="注释 7 8 2" xfId="8876"/>
    <cellStyle name="注释 7 8 2 2" xfId="8877"/>
    <cellStyle name="注释 7 8 3" xfId="8878"/>
    <cellStyle name="注释 7 9" xfId="8879"/>
    <cellStyle name="注释 7 9 2" xfId="8880"/>
    <cellStyle name="注释 7 9 2 2" xfId="8881"/>
    <cellStyle name="注释 7_本级基本支出" xfId="8882"/>
    <cellStyle name="注释 8 10 2" xfId="8883"/>
    <cellStyle name="注释 8 10 2 2" xfId="8884"/>
    <cellStyle name="注释 8 10 3" xfId="8885"/>
    <cellStyle name="注释 8 11 2" xfId="8886"/>
    <cellStyle name="注释 8 11 2 2" xfId="8887"/>
    <cellStyle name="注释 8 12" xfId="8888"/>
    <cellStyle name="注释 8 12 2" xfId="8889"/>
    <cellStyle name="注释 8 12 2 2" xfId="8890"/>
    <cellStyle name="注释 8 13" xfId="8891"/>
    <cellStyle name="注释 8 13 2" xfId="8892"/>
    <cellStyle name="注释 8 13 2 2" xfId="8893"/>
    <cellStyle name="注释 8 13 3" xfId="8894"/>
    <cellStyle name="注释 8 14" xfId="8895"/>
    <cellStyle name="注释 8 14 2" xfId="8896"/>
    <cellStyle name="注释 8 14 2 2" xfId="8897"/>
    <cellStyle name="注释 8 14 3" xfId="8898"/>
    <cellStyle name="注释 8 15" xfId="8899"/>
    <cellStyle name="注释 8 15 2" xfId="8900"/>
    <cellStyle name="注释 8 16" xfId="8901"/>
    <cellStyle name="注释 8 2 2 2" xfId="8902"/>
    <cellStyle name="注释 8 3" xfId="8903"/>
    <cellStyle name="注释 8 3 2" xfId="8904"/>
    <cellStyle name="注释 8 3 2 2" xfId="8905"/>
    <cellStyle name="注释 8 4" xfId="8906"/>
    <cellStyle name="注释 8 4 2" xfId="8907"/>
    <cellStyle name="注释 8 4 2 2" xfId="8908"/>
    <cellStyle name="注释 8 5" xfId="8909"/>
    <cellStyle name="注释 8 5 2" xfId="8910"/>
    <cellStyle name="注释 8 5 2 2" xfId="8911"/>
    <cellStyle name="注释 8 5 3" xfId="8912"/>
    <cellStyle name="注释 8 6" xfId="8913"/>
    <cellStyle name="注释 8 6 2" xfId="8914"/>
    <cellStyle name="注释 8 6 2 2" xfId="8915"/>
    <cellStyle name="注释 8 6 3" xfId="8916"/>
    <cellStyle name="注释 8 7 2" xfId="8917"/>
    <cellStyle name="注释 8 7 3" xfId="8918"/>
    <cellStyle name="注释 8 8 2" xfId="8919"/>
    <cellStyle name="注释 8 8 2 2" xfId="8920"/>
    <cellStyle name="注释 8 8 3" xfId="8921"/>
    <cellStyle name="注释 8 9" xfId="8922"/>
    <cellStyle name="注释 8 9 2" xfId="8923"/>
    <cellStyle name="注释 8 9 2 2" xfId="8924"/>
    <cellStyle name="注释 8_本级基本支出" xfId="8925"/>
    <cellStyle name="注释 9" xfId="8926"/>
    <cellStyle name="注释 9 10 2" xfId="8927"/>
    <cellStyle name="注释 9 10 2 2" xfId="8928"/>
    <cellStyle name="注释 9 10 3" xfId="8929"/>
    <cellStyle name="注释 9 11" xfId="8930"/>
    <cellStyle name="注释 9 11 2" xfId="8931"/>
    <cellStyle name="注释 9 11 2 2" xfId="8932"/>
    <cellStyle name="注释 9 12 2 2" xfId="8933"/>
    <cellStyle name="注释 9 12 3" xfId="8934"/>
    <cellStyle name="注释 9 13 2" xfId="8935"/>
    <cellStyle name="注释 9 13 2 2" xfId="8936"/>
    <cellStyle name="注释 9 13 3" xfId="8937"/>
    <cellStyle name="注释 9 14" xfId="8938"/>
    <cellStyle name="注释 9 14 2" xfId="8939"/>
    <cellStyle name="注释 9 14 2 2" xfId="8940"/>
    <cellStyle name="注释 9 15" xfId="8941"/>
    <cellStyle name="注释 9 15 2" xfId="8942"/>
    <cellStyle name="注释 9 6" xfId="8943"/>
    <cellStyle name="注释 9 6 2" xfId="8944"/>
    <cellStyle name="注释 9 6 3" xfId="8945"/>
    <cellStyle name="注释 9_本级基本支出" xfId="8946"/>
    <cellStyle name="常规_00市级" xfId="8947"/>
    <cellStyle name="常规_01达川市 4" xfId="8948"/>
    <cellStyle name="常规_2015年全省及省级财政收支执行及2016年预算草案表（20160120）企业处修改 2" xfId="8949"/>
    <cellStyle name="常规_国有资本经营预算表样 2" xfId="89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2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kg/70426c22-db15-4fb7-a831-6e2a30d96801/&#36130;&#25919;&#36164;&#26009;/&#36164;&#26009;/&#20915;&#31639;&#20844;&#24320;&#34920;&#26684;&#26356;&#25913;/J:/Users/LJL/Desktop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kg/70426c22-db15-4fb7-a831-6e2a30d96801/&#36130;&#25919;&#36164;&#26009;/&#36164;&#26009;/&#20915;&#31639;&#20844;&#24320;&#34920;&#26684;&#26356;&#25913;/J:/Users/LJL/Desktop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"/>
  <sheetViews>
    <sheetView showGridLines="0" tabSelected="1" workbookViewId="0">
      <selection activeCell="A2" sqref="A2:E2"/>
    </sheetView>
  </sheetViews>
  <sheetFormatPr defaultColWidth="9" defaultRowHeight="14.25" outlineLevelCol="4"/>
  <cols>
    <col min="1" max="1" width="29.375" customWidth="1"/>
    <col min="2" max="2" width="13.7583333333333" style="48" customWidth="1"/>
    <col min="3" max="3" width="16.15" customWidth="1"/>
    <col min="4" max="4" width="12.9166666666667" customWidth="1"/>
    <col min="5" max="5" width="15.925" customWidth="1"/>
  </cols>
  <sheetData>
    <row r="1" ht="18" spans="1:5">
      <c r="A1" s="70" t="s">
        <v>0</v>
      </c>
      <c r="B1" s="71"/>
      <c r="C1" s="72"/>
      <c r="D1" s="72"/>
      <c r="E1" s="72"/>
    </row>
    <row r="2" ht="22.5" spans="1:5">
      <c r="A2" s="73" t="s">
        <v>1</v>
      </c>
      <c r="B2" s="74"/>
      <c r="C2" s="73"/>
      <c r="D2" s="73"/>
      <c r="E2" s="73"/>
    </row>
    <row r="3" ht="12" customHeight="1" spans="1:5">
      <c r="A3" s="75"/>
      <c r="B3" s="76"/>
      <c r="C3" s="77"/>
      <c r="D3" s="77"/>
      <c r="E3" s="77"/>
    </row>
    <row r="4" ht="15.75" spans="1:5">
      <c r="A4" s="77"/>
      <c r="B4" s="78"/>
      <c r="C4" s="77"/>
      <c r="D4" s="77"/>
      <c r="E4" s="89" t="s">
        <v>2</v>
      </c>
    </row>
    <row r="5" s="69" customFormat="1" ht="30.95" customHeight="1" spans="1:5">
      <c r="A5" s="79" t="s">
        <v>3</v>
      </c>
      <c r="B5" s="80" t="s">
        <v>4</v>
      </c>
      <c r="C5" s="81" t="s">
        <v>5</v>
      </c>
      <c r="D5" s="81" t="s">
        <v>6</v>
      </c>
      <c r="E5" s="80" t="s">
        <v>7</v>
      </c>
    </row>
    <row r="6" ht="21" customHeight="1" spans="1:5">
      <c r="A6" s="82" t="s">
        <v>8</v>
      </c>
      <c r="B6" s="83">
        <f>SUM(B7:B22)</f>
        <v>47770</v>
      </c>
      <c r="C6" s="83">
        <f>SUM(C7:C22)</f>
        <v>43500</v>
      </c>
      <c r="D6" s="83">
        <f>SUM(D7:D22)</f>
        <v>46959</v>
      </c>
      <c r="E6" s="90">
        <f t="shared" ref="E6:E9" si="0">D6/C6</f>
        <v>1.07951724137931</v>
      </c>
    </row>
    <row r="7" ht="21" customHeight="1" spans="1:5">
      <c r="A7" s="84" t="s">
        <v>9</v>
      </c>
      <c r="B7" s="85">
        <v>13662</v>
      </c>
      <c r="C7" s="85">
        <v>11878</v>
      </c>
      <c r="D7" s="85">
        <v>12245</v>
      </c>
      <c r="E7" s="90">
        <f t="shared" si="0"/>
        <v>1.03089745748442</v>
      </c>
    </row>
    <row r="8" ht="21" customHeight="1" spans="1:5">
      <c r="A8" s="84" t="s">
        <v>10</v>
      </c>
      <c r="B8" s="85"/>
      <c r="C8" s="85"/>
      <c r="D8" s="85"/>
      <c r="E8" s="90"/>
    </row>
    <row r="9" ht="21" customHeight="1" spans="1:5">
      <c r="A9" s="84" t="s">
        <v>11</v>
      </c>
      <c r="B9" s="85">
        <v>4712</v>
      </c>
      <c r="C9" s="85">
        <v>3926</v>
      </c>
      <c r="D9" s="85">
        <v>3937</v>
      </c>
      <c r="E9" s="90">
        <f t="shared" si="0"/>
        <v>1.00280183392766</v>
      </c>
    </row>
    <row r="10" ht="21" customHeight="1" spans="1:5">
      <c r="A10" s="84" t="s">
        <v>12</v>
      </c>
      <c r="B10" s="85"/>
      <c r="C10" s="85"/>
      <c r="D10" s="85"/>
      <c r="E10" s="90"/>
    </row>
    <row r="11" ht="21" customHeight="1" spans="1:5">
      <c r="A11" s="84" t="s">
        <v>13</v>
      </c>
      <c r="B11" s="85">
        <v>1374</v>
      </c>
      <c r="C11" s="85">
        <v>1009</v>
      </c>
      <c r="D11" s="85">
        <v>1109</v>
      </c>
      <c r="E11" s="90">
        <f t="shared" ref="E11:E26" si="1">D11/C11</f>
        <v>1.09910802775025</v>
      </c>
    </row>
    <row r="12" ht="21" customHeight="1" spans="1:5">
      <c r="A12" s="84" t="s">
        <v>14</v>
      </c>
      <c r="B12" s="85">
        <v>1137</v>
      </c>
      <c r="C12" s="85">
        <v>1247</v>
      </c>
      <c r="D12" s="85">
        <v>1376</v>
      </c>
      <c r="E12" s="90">
        <f t="shared" si="1"/>
        <v>1.10344827586207</v>
      </c>
    </row>
    <row r="13" ht="21" customHeight="1" spans="1:5">
      <c r="A13" s="84" t="s">
        <v>15</v>
      </c>
      <c r="B13" s="85">
        <v>10330</v>
      </c>
      <c r="C13" s="85">
        <v>8022</v>
      </c>
      <c r="D13" s="85">
        <v>8268</v>
      </c>
      <c r="E13" s="90">
        <f t="shared" si="1"/>
        <v>1.03066566940912</v>
      </c>
    </row>
    <row r="14" ht="21" customHeight="1" spans="1:5">
      <c r="A14" s="84" t="s">
        <v>16</v>
      </c>
      <c r="B14" s="85">
        <v>1615</v>
      </c>
      <c r="C14" s="85">
        <v>1179</v>
      </c>
      <c r="D14" s="85">
        <v>1209</v>
      </c>
      <c r="E14" s="90">
        <f t="shared" si="1"/>
        <v>1.02544529262087</v>
      </c>
    </row>
    <row r="15" ht="21" customHeight="1" spans="1:5">
      <c r="A15" s="84" t="s">
        <v>17</v>
      </c>
      <c r="B15" s="85">
        <v>1122</v>
      </c>
      <c r="C15" s="85">
        <v>843</v>
      </c>
      <c r="D15" s="85">
        <v>940</v>
      </c>
      <c r="E15" s="90">
        <f t="shared" si="1"/>
        <v>1.11506524317912</v>
      </c>
    </row>
    <row r="16" ht="21" customHeight="1" spans="1:5">
      <c r="A16" s="84" t="s">
        <v>18</v>
      </c>
      <c r="B16" s="85">
        <v>1663</v>
      </c>
      <c r="C16" s="85">
        <v>812</v>
      </c>
      <c r="D16" s="85">
        <v>831</v>
      </c>
      <c r="E16" s="90">
        <f t="shared" si="1"/>
        <v>1.02339901477833</v>
      </c>
    </row>
    <row r="17" ht="21" customHeight="1" spans="1:5">
      <c r="A17" s="84" t="s">
        <v>19</v>
      </c>
      <c r="B17" s="85">
        <v>3730</v>
      </c>
      <c r="C17" s="85">
        <v>6729</v>
      </c>
      <c r="D17" s="85">
        <v>8742</v>
      </c>
      <c r="E17" s="90">
        <f t="shared" si="1"/>
        <v>1.29915292019617</v>
      </c>
    </row>
    <row r="18" ht="21" customHeight="1" spans="1:5">
      <c r="A18" s="84" t="s">
        <v>20</v>
      </c>
      <c r="B18" s="85">
        <v>1195</v>
      </c>
      <c r="C18" s="85">
        <v>654</v>
      </c>
      <c r="D18" s="85">
        <v>722</v>
      </c>
      <c r="E18" s="90">
        <f t="shared" si="1"/>
        <v>1.1039755351682</v>
      </c>
    </row>
    <row r="19" ht="21" customHeight="1" spans="1:5">
      <c r="A19" s="84" t="s">
        <v>21</v>
      </c>
      <c r="B19" s="85">
        <v>10</v>
      </c>
      <c r="C19" s="85">
        <v>875</v>
      </c>
      <c r="D19" s="85">
        <v>941</v>
      </c>
      <c r="E19" s="90">
        <f t="shared" si="1"/>
        <v>1.07542857142857</v>
      </c>
    </row>
    <row r="20" ht="21" customHeight="1" spans="1:5">
      <c r="A20" s="84" t="s">
        <v>22</v>
      </c>
      <c r="B20" s="85">
        <v>7000</v>
      </c>
      <c r="C20" s="85">
        <v>6207</v>
      </c>
      <c r="D20" s="85">
        <v>6519</v>
      </c>
      <c r="E20" s="90">
        <f t="shared" si="1"/>
        <v>1.05026582890285</v>
      </c>
    </row>
    <row r="21" ht="21" customHeight="1" spans="1:5">
      <c r="A21" s="84" t="s">
        <v>23</v>
      </c>
      <c r="B21" s="85">
        <v>170</v>
      </c>
      <c r="C21" s="85">
        <v>113</v>
      </c>
      <c r="D21" s="85">
        <v>114</v>
      </c>
      <c r="E21" s="90">
        <f t="shared" si="1"/>
        <v>1.00884955752212</v>
      </c>
    </row>
    <row r="22" ht="21" customHeight="1" spans="1:5">
      <c r="A22" s="84" t="s">
        <v>24</v>
      </c>
      <c r="B22" s="85">
        <v>50</v>
      </c>
      <c r="C22" s="85">
        <v>6</v>
      </c>
      <c r="D22" s="85">
        <v>6</v>
      </c>
      <c r="E22" s="90">
        <f t="shared" si="1"/>
        <v>1</v>
      </c>
    </row>
    <row r="23" ht="21" customHeight="1" spans="1:5">
      <c r="A23" s="82" t="s">
        <v>25</v>
      </c>
      <c r="B23" s="83">
        <f>SUM(B24:B31)</f>
        <v>125258</v>
      </c>
      <c r="C23" s="83">
        <f>SUM(C24:C31)</f>
        <v>129528</v>
      </c>
      <c r="D23" s="83">
        <f>SUM(D24:D31)</f>
        <v>145828</v>
      </c>
      <c r="E23" s="90">
        <f t="shared" si="1"/>
        <v>1.1258415168921</v>
      </c>
    </row>
    <row r="24" ht="21" customHeight="1" spans="1:5">
      <c r="A24" s="84" t="s">
        <v>26</v>
      </c>
      <c r="B24" s="85">
        <v>3128</v>
      </c>
      <c r="C24" s="85">
        <v>3128</v>
      </c>
      <c r="D24" s="85">
        <v>3174</v>
      </c>
      <c r="E24" s="90">
        <f t="shared" si="1"/>
        <v>1.01470588235294</v>
      </c>
    </row>
    <row r="25" ht="21" customHeight="1" spans="1:5">
      <c r="A25" s="84" t="s">
        <v>27</v>
      </c>
      <c r="B25" s="85">
        <v>8262</v>
      </c>
      <c r="C25" s="85">
        <v>2586</v>
      </c>
      <c r="D25" s="85">
        <v>2586</v>
      </c>
      <c r="E25" s="90">
        <f t="shared" si="1"/>
        <v>1</v>
      </c>
    </row>
    <row r="26" ht="21" customHeight="1" spans="1:5">
      <c r="A26" s="84" t="s">
        <v>28</v>
      </c>
      <c r="B26" s="85">
        <v>5323</v>
      </c>
      <c r="C26" s="85">
        <v>14570</v>
      </c>
      <c r="D26" s="85">
        <v>14570</v>
      </c>
      <c r="E26" s="90">
        <f t="shared" si="1"/>
        <v>1</v>
      </c>
    </row>
    <row r="27" ht="21" customHeight="1" spans="1:5">
      <c r="A27" s="84" t="s">
        <v>29</v>
      </c>
      <c r="B27" s="85"/>
      <c r="C27" s="85"/>
      <c r="D27" s="85"/>
      <c r="E27" s="90"/>
    </row>
    <row r="28" ht="21" customHeight="1" spans="1:5">
      <c r="A28" s="86" t="s">
        <v>30</v>
      </c>
      <c r="B28" s="85">
        <v>107798</v>
      </c>
      <c r="C28" s="85">
        <v>108496</v>
      </c>
      <c r="D28" s="85">
        <v>124750</v>
      </c>
      <c r="E28" s="90">
        <f t="shared" ref="E28:E30" si="2">D28/C28</f>
        <v>1.14981197463501</v>
      </c>
    </row>
    <row r="29" ht="21" customHeight="1" spans="1:5">
      <c r="A29" s="86" t="s">
        <v>31</v>
      </c>
      <c r="B29" s="85"/>
      <c r="C29" s="85">
        <v>13</v>
      </c>
      <c r="D29" s="85">
        <v>13</v>
      </c>
      <c r="E29" s="90">
        <f t="shared" si="2"/>
        <v>1</v>
      </c>
    </row>
    <row r="30" ht="21" customHeight="1" spans="1:5">
      <c r="A30" s="87" t="s">
        <v>32</v>
      </c>
      <c r="B30" s="85">
        <v>747</v>
      </c>
      <c r="C30" s="85">
        <v>735</v>
      </c>
      <c r="D30" s="85">
        <v>735</v>
      </c>
      <c r="E30" s="90">
        <f t="shared" si="2"/>
        <v>1</v>
      </c>
    </row>
    <row r="31" ht="21" customHeight="1" spans="1:5">
      <c r="A31" s="84" t="s">
        <v>33</v>
      </c>
      <c r="B31" s="85"/>
      <c r="C31" s="85"/>
      <c r="D31" s="85"/>
      <c r="E31" s="90"/>
    </row>
    <row r="32" ht="21" customHeight="1" spans="1:5">
      <c r="A32" s="63" t="s">
        <v>34</v>
      </c>
      <c r="B32" s="88">
        <f>B23+B6</f>
        <v>173028</v>
      </c>
      <c r="C32" s="88">
        <f>C23+C6</f>
        <v>173028</v>
      </c>
      <c r="D32" s="88">
        <f>D23+D6</f>
        <v>192787</v>
      </c>
      <c r="E32" s="90">
        <f>D32/C32</f>
        <v>1.11419539034145</v>
      </c>
    </row>
    <row r="33" ht="21" customHeight="1"/>
  </sheetData>
  <mergeCells count="1">
    <mergeCell ref="A2:E2"/>
  </mergeCells>
  <pageMargins left="0.7" right="0.7" top="1.14166666666667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B12"/>
  <sheetViews>
    <sheetView showGridLines="0" workbookViewId="0">
      <selection activeCell="A2" sqref="A2:B2"/>
    </sheetView>
  </sheetViews>
  <sheetFormatPr defaultColWidth="39.25" defaultRowHeight="15.75" outlineLevelCol="1"/>
  <cols>
    <col min="1" max="1" width="59" style="239" customWidth="1"/>
    <col min="2" max="2" width="33.5" style="239" customWidth="1"/>
    <col min="3" max="16384" width="39.25" style="239"/>
  </cols>
  <sheetData>
    <row r="1" ht="24.6" customHeight="1" spans="1:1">
      <c r="A1" s="240" t="s">
        <v>346</v>
      </c>
    </row>
    <row r="2" ht="39.6" customHeight="1" spans="1:2">
      <c r="A2" s="241" t="s">
        <v>347</v>
      </c>
      <c r="B2" s="241"/>
    </row>
    <row r="3" spans="1:2">
      <c r="A3" s="242"/>
      <c r="B3" s="243" t="s">
        <v>2</v>
      </c>
    </row>
    <row r="4" ht="36" customHeight="1" spans="1:2">
      <c r="A4" s="244" t="s">
        <v>111</v>
      </c>
      <c r="B4" s="244" t="s">
        <v>6</v>
      </c>
    </row>
    <row r="5" ht="36" customHeight="1" spans="1:2">
      <c r="A5" s="245" t="s">
        <v>113</v>
      </c>
      <c r="B5" s="246">
        <f>SUM(B6:B12)</f>
        <v>7704</v>
      </c>
    </row>
    <row r="6" ht="36" customHeight="1" spans="1:2">
      <c r="A6" s="247" t="s">
        <v>348</v>
      </c>
      <c r="B6" s="246">
        <v>20</v>
      </c>
    </row>
    <row r="7" ht="36" customHeight="1" spans="1:2">
      <c r="A7" s="247" t="s">
        <v>349</v>
      </c>
      <c r="B7" s="151">
        <v>524</v>
      </c>
    </row>
    <row r="8" ht="36" customHeight="1" spans="1:2">
      <c r="A8" s="247" t="s">
        <v>350</v>
      </c>
      <c r="B8" s="151">
        <v>3823</v>
      </c>
    </row>
    <row r="9" ht="36" customHeight="1" spans="1:2">
      <c r="A9" s="247" t="s">
        <v>351</v>
      </c>
      <c r="B9" s="151">
        <v>959</v>
      </c>
    </row>
    <row r="10" ht="36" customHeight="1" spans="1:2">
      <c r="A10" s="247" t="s">
        <v>352</v>
      </c>
      <c r="B10" s="151">
        <v>571</v>
      </c>
    </row>
    <row r="11" ht="36" customHeight="1" spans="1:2">
      <c r="A11" s="247" t="s">
        <v>353</v>
      </c>
      <c r="B11" s="248">
        <v>300</v>
      </c>
    </row>
    <row r="12" ht="36" customHeight="1" spans="1:2">
      <c r="A12" s="247" t="s">
        <v>354</v>
      </c>
      <c r="B12" s="151">
        <v>1507</v>
      </c>
    </row>
  </sheetData>
  <mergeCells count="1">
    <mergeCell ref="A2:B2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25"/>
  <sheetViews>
    <sheetView showGridLines="0" zoomScale="90" zoomScaleNormal="90" workbookViewId="0">
      <selection activeCell="A2" sqref="A2:D2"/>
    </sheetView>
  </sheetViews>
  <sheetFormatPr defaultColWidth="28.5" defaultRowHeight="15.75" outlineLevelCol="3"/>
  <cols>
    <col min="1" max="1" width="35.375" style="193" customWidth="1"/>
    <col min="2" max="4" width="17.125" style="193" customWidth="1"/>
    <col min="5" max="16384" width="28.5" style="193"/>
  </cols>
  <sheetData>
    <row r="1" ht="16" customHeight="1" spans="1:1">
      <c r="A1" s="158" t="s">
        <v>355</v>
      </c>
    </row>
    <row r="2" ht="22.5" spans="1:4">
      <c r="A2" s="196" t="s">
        <v>356</v>
      </c>
      <c r="B2" s="196"/>
      <c r="C2" s="196"/>
      <c r="D2" s="196"/>
    </row>
    <row r="3" ht="21" customHeight="1" spans="1:4">
      <c r="A3" s="222"/>
      <c r="B3" s="223"/>
      <c r="D3" s="223" t="s">
        <v>2</v>
      </c>
    </row>
    <row r="4" s="221" customFormat="1" ht="60" customHeight="1" spans="1:4">
      <c r="A4" s="214" t="s">
        <v>357</v>
      </c>
      <c r="B4" s="81" t="s">
        <v>4</v>
      </c>
      <c r="C4" s="81" t="s">
        <v>6</v>
      </c>
      <c r="D4" s="80" t="s">
        <v>245</v>
      </c>
    </row>
    <row r="5" ht="29.45" customHeight="1" spans="1:4">
      <c r="A5" s="224" t="s">
        <v>358</v>
      </c>
      <c r="B5" s="225"/>
      <c r="C5" s="226"/>
      <c r="D5" s="227"/>
    </row>
    <row r="6" s="192" customFormat="1" ht="29.45" customHeight="1" spans="1:4">
      <c r="A6" s="228" t="s">
        <v>359</v>
      </c>
      <c r="B6" s="229"/>
      <c r="C6" s="230"/>
      <c r="D6" s="231"/>
    </row>
    <row r="7" ht="29.45" customHeight="1" spans="1:4">
      <c r="A7" s="228" t="s">
        <v>360</v>
      </c>
      <c r="B7" s="229"/>
      <c r="C7" s="202"/>
      <c r="D7" s="227"/>
    </row>
    <row r="8" ht="29.45" customHeight="1" spans="1:4">
      <c r="A8" s="228" t="s">
        <v>361</v>
      </c>
      <c r="B8" s="229"/>
      <c r="C8" s="202"/>
      <c r="D8" s="227"/>
    </row>
    <row r="9" ht="29.45" customHeight="1" spans="1:4">
      <c r="A9" s="228" t="s">
        <v>362</v>
      </c>
      <c r="B9" s="229"/>
      <c r="C9" s="202"/>
      <c r="D9" s="227"/>
    </row>
    <row r="10" ht="29.45" customHeight="1" spans="1:4">
      <c r="A10" s="228" t="s">
        <v>363</v>
      </c>
      <c r="B10" s="229"/>
      <c r="C10" s="202"/>
      <c r="D10" s="227"/>
    </row>
    <row r="11" ht="29.45" customHeight="1" spans="1:4">
      <c r="A11" s="228" t="s">
        <v>364</v>
      </c>
      <c r="B11" s="229"/>
      <c r="C11" s="202"/>
      <c r="D11" s="227"/>
    </row>
    <row r="12" ht="29.45" customHeight="1" spans="1:4">
      <c r="A12" s="232" t="s">
        <v>365</v>
      </c>
      <c r="B12" s="229"/>
      <c r="C12" s="202"/>
      <c r="D12" s="227"/>
    </row>
    <row r="13" ht="29.45" customHeight="1" spans="1:4">
      <c r="A13" s="228" t="s">
        <v>366</v>
      </c>
      <c r="B13" s="229">
        <v>20</v>
      </c>
      <c r="C13" s="202"/>
      <c r="D13" s="227"/>
    </row>
    <row r="14" ht="29.45" customHeight="1" spans="1:4">
      <c r="A14" s="224" t="s">
        <v>367</v>
      </c>
      <c r="B14" s="233"/>
      <c r="C14" s="233">
        <v>85</v>
      </c>
      <c r="D14" s="90"/>
    </row>
    <row r="15" ht="29.45" customHeight="1" spans="1:4">
      <c r="A15" s="228" t="s">
        <v>368</v>
      </c>
      <c r="B15" s="202"/>
      <c r="C15" s="202"/>
      <c r="D15" s="202"/>
    </row>
    <row r="16" ht="29.45" customHeight="1" spans="1:4">
      <c r="A16" s="228" t="s">
        <v>369</v>
      </c>
      <c r="B16" s="202"/>
      <c r="C16" s="202">
        <v>85</v>
      </c>
      <c r="D16" s="234"/>
    </row>
    <row r="17" ht="29.45" customHeight="1" spans="1:4">
      <c r="A17" s="224" t="s">
        <v>370</v>
      </c>
      <c r="B17" s="202"/>
      <c r="C17" s="202"/>
      <c r="D17" s="202"/>
    </row>
    <row r="18" ht="29.45" customHeight="1" spans="1:4">
      <c r="A18" s="228" t="s">
        <v>371</v>
      </c>
      <c r="B18" s="202"/>
      <c r="C18" s="202"/>
      <c r="D18" s="202"/>
    </row>
    <row r="19" ht="29.45" customHeight="1" spans="1:4">
      <c r="A19" s="224" t="s">
        <v>372</v>
      </c>
      <c r="B19" s="202"/>
      <c r="C19" s="202"/>
      <c r="D19" s="202"/>
    </row>
    <row r="20" ht="29.45" customHeight="1" spans="1:4">
      <c r="A20" s="235" t="s">
        <v>373</v>
      </c>
      <c r="B20" s="202">
        <v>65</v>
      </c>
      <c r="C20" s="202"/>
      <c r="D20" s="202"/>
    </row>
    <row r="21" ht="29.45" customHeight="1" spans="1:4">
      <c r="A21" s="236" t="s">
        <v>374</v>
      </c>
      <c r="B21" s="237">
        <v>85</v>
      </c>
      <c r="C21" s="237">
        <v>85</v>
      </c>
      <c r="D21" s="238">
        <v>1</v>
      </c>
    </row>
    <row r="22" ht="29.45" customHeight="1" spans="1:4">
      <c r="A22" s="236" t="s">
        <v>375</v>
      </c>
      <c r="B22" s="202"/>
      <c r="C22" s="202">
        <v>196</v>
      </c>
      <c r="D22" s="202"/>
    </row>
    <row r="23" ht="29.45" customHeight="1" spans="1:4">
      <c r="A23" s="236" t="s">
        <v>376</v>
      </c>
      <c r="B23" s="225"/>
      <c r="C23" s="202">
        <v>343</v>
      </c>
      <c r="D23" s="227"/>
    </row>
    <row r="24" ht="29.45" customHeight="1"/>
    <row r="25" ht="29.45" customHeight="1"/>
  </sheetData>
  <mergeCells count="1">
    <mergeCell ref="A2:D2"/>
  </mergeCells>
  <printOptions horizontalCentered="1"/>
  <pageMargins left="0.432638888888889" right="0.700694444444445" top="0.751388888888889" bottom="0.751388888888889" header="0.298611111111111" footer="0.298611111111111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D51"/>
  <sheetViews>
    <sheetView workbookViewId="0">
      <selection activeCell="A2" sqref="A2:D2"/>
    </sheetView>
  </sheetViews>
  <sheetFormatPr defaultColWidth="23.25" defaultRowHeight="15.75" outlineLevelCol="3"/>
  <cols>
    <col min="1" max="1" width="52.5" style="194" customWidth="1"/>
    <col min="2" max="4" width="15" style="194" customWidth="1"/>
    <col min="5" max="16384" width="23.25" style="194"/>
  </cols>
  <sheetData>
    <row r="1" ht="22.15" customHeight="1" spans="1:1">
      <c r="A1" s="195" t="s">
        <v>377</v>
      </c>
    </row>
    <row r="2" ht="38.25" customHeight="1" spans="1:4">
      <c r="A2" s="196" t="s">
        <v>378</v>
      </c>
      <c r="B2" s="196"/>
      <c r="C2" s="196"/>
      <c r="D2" s="196"/>
    </row>
    <row r="3" ht="23" customHeight="1" spans="1:4">
      <c r="A3" s="197"/>
      <c r="B3" s="198"/>
      <c r="D3" s="199" t="s">
        <v>2</v>
      </c>
    </row>
    <row r="4" ht="72.6" customHeight="1" spans="1:4">
      <c r="A4" s="200" t="s">
        <v>357</v>
      </c>
      <c r="B4" s="81" t="s">
        <v>4</v>
      </c>
      <c r="C4" s="81" t="s">
        <v>6</v>
      </c>
      <c r="D4" s="80" t="s">
        <v>245</v>
      </c>
    </row>
    <row r="5" s="191" customFormat="1" ht="40.5" customHeight="1" spans="1:4">
      <c r="A5" s="201" t="s">
        <v>379</v>
      </c>
      <c r="B5" s="202">
        <f>B6+B9+B11</f>
        <v>85</v>
      </c>
      <c r="C5" s="202">
        <f>C6+C9+C11</f>
        <v>347</v>
      </c>
      <c r="D5" s="203">
        <f>C5/B5</f>
        <v>4.08235294117647</v>
      </c>
    </row>
    <row r="6" s="191" customFormat="1" ht="40.5" customHeight="1" spans="1:4">
      <c r="A6" s="204" t="s">
        <v>380</v>
      </c>
      <c r="B6" s="202"/>
      <c r="C6" s="202">
        <v>347</v>
      </c>
      <c r="D6" s="203"/>
    </row>
    <row r="7" s="191" customFormat="1" ht="40.5" customHeight="1" spans="1:4">
      <c r="A7" s="204" t="s">
        <v>381</v>
      </c>
      <c r="B7" s="202"/>
      <c r="C7" s="202"/>
      <c r="D7" s="205"/>
    </row>
    <row r="8" s="191" customFormat="1" ht="40.5" customHeight="1" spans="1:4">
      <c r="A8" s="206" t="s">
        <v>382</v>
      </c>
      <c r="B8" s="202"/>
      <c r="C8" s="202"/>
      <c r="D8" s="205"/>
    </row>
    <row r="9" s="191" customFormat="1" ht="40.5" customHeight="1" spans="1:4">
      <c r="A9" s="204" t="s">
        <v>383</v>
      </c>
      <c r="B9" s="202"/>
      <c r="C9" s="202"/>
      <c r="D9" s="205"/>
    </row>
    <row r="10" s="191" customFormat="1" ht="40.5" customHeight="1" spans="1:4">
      <c r="A10" s="204" t="s">
        <v>384</v>
      </c>
      <c r="B10" s="202"/>
      <c r="C10" s="202"/>
      <c r="D10" s="205"/>
    </row>
    <row r="11" s="192" customFormat="1" ht="40.5" customHeight="1" spans="1:4">
      <c r="A11" s="204" t="s">
        <v>385</v>
      </c>
      <c r="B11" s="202">
        <v>85</v>
      </c>
      <c r="C11" s="202"/>
      <c r="D11" s="205"/>
    </row>
    <row r="12" s="193" customFormat="1" ht="40.5" customHeight="1" spans="1:4">
      <c r="A12" s="204" t="s">
        <v>386</v>
      </c>
      <c r="B12" s="202">
        <v>85</v>
      </c>
      <c r="C12" s="202"/>
      <c r="D12" s="205"/>
    </row>
    <row r="13" s="192" customFormat="1" ht="40.5" customHeight="1" spans="1:4">
      <c r="A13" s="201" t="s">
        <v>387</v>
      </c>
      <c r="B13" s="207"/>
      <c r="C13" s="207">
        <f>C14+C16</f>
        <v>177</v>
      </c>
      <c r="D13" s="208"/>
    </row>
    <row r="14" s="192" customFormat="1" ht="40.5" customHeight="1" spans="1:4">
      <c r="A14" s="204" t="s">
        <v>388</v>
      </c>
      <c r="B14" s="209"/>
      <c r="C14" s="210"/>
      <c r="D14" s="211"/>
    </row>
    <row r="15" s="192" customFormat="1" ht="40.5" customHeight="1" spans="1:4">
      <c r="A15" s="204" t="s">
        <v>389</v>
      </c>
      <c r="B15" s="209"/>
      <c r="C15" s="210"/>
      <c r="D15" s="211"/>
    </row>
    <row r="16" s="193" customFormat="1" ht="40.5" customHeight="1" spans="1:4">
      <c r="A16" s="204" t="s">
        <v>390</v>
      </c>
      <c r="B16" s="207">
        <f>B17</f>
        <v>0</v>
      </c>
      <c r="C16" s="207">
        <f>C17</f>
        <v>177</v>
      </c>
      <c r="D16" s="208"/>
    </row>
    <row r="17" s="192" customFormat="1" ht="40.5" customHeight="1" spans="1:4">
      <c r="A17" s="204" t="s">
        <v>391</v>
      </c>
      <c r="B17" s="209"/>
      <c r="C17" s="209">
        <v>177</v>
      </c>
      <c r="D17" s="208"/>
    </row>
    <row r="18" s="192" customFormat="1" ht="40.5" customHeight="1" spans="1:4">
      <c r="A18" s="212" t="s">
        <v>392</v>
      </c>
      <c r="B18" s="207">
        <v>85</v>
      </c>
      <c r="C18" s="207">
        <f>C13+C5</f>
        <v>524</v>
      </c>
      <c r="D18" s="213">
        <f>C18/B18</f>
        <v>6.16470588235294</v>
      </c>
    </row>
    <row r="19" s="192" customFormat="1" ht="40.5" customHeight="1" spans="1:4">
      <c r="A19" s="212" t="s">
        <v>393</v>
      </c>
      <c r="B19" s="207"/>
      <c r="C19" s="214">
        <v>100</v>
      </c>
      <c r="D19" s="208"/>
    </row>
    <row r="20" s="192" customFormat="1" ht="40.5" customHeight="1" spans="1:2">
      <c r="A20" s="193"/>
      <c r="B20" s="215"/>
    </row>
    <row r="21" s="192" customFormat="1" ht="40.5" customHeight="1" spans="1:2">
      <c r="A21" s="193"/>
      <c r="B21" s="215"/>
    </row>
    <row r="22" s="192" customFormat="1" ht="40.5" customHeight="1" spans="1:2">
      <c r="A22" s="193"/>
      <c r="B22" s="215"/>
    </row>
    <row r="23" s="192" customFormat="1" ht="40.5" customHeight="1" spans="1:2">
      <c r="A23" s="193"/>
      <c r="B23" s="215"/>
    </row>
    <row r="24" s="192" customFormat="1" ht="40.5" customHeight="1" spans="1:2">
      <c r="A24" s="193"/>
      <c r="B24" s="215"/>
    </row>
    <row r="25" s="192" customFormat="1" ht="40.5" customHeight="1" spans="1:2">
      <c r="A25" s="193"/>
      <c r="B25" s="215"/>
    </row>
    <row r="26" s="193" customFormat="1" ht="40.5" customHeight="1" spans="2:2">
      <c r="B26" s="216"/>
    </row>
    <row r="27" s="192" customFormat="1" ht="40.5" customHeight="1" spans="1:2">
      <c r="A27" s="193"/>
      <c r="B27" s="216"/>
    </row>
    <row r="28" s="192" customFormat="1" ht="40.5" customHeight="1" spans="1:2">
      <c r="A28" s="193"/>
      <c r="B28" s="216"/>
    </row>
    <row r="29" s="193" customFormat="1" spans="2:2">
      <c r="B29" s="216"/>
    </row>
    <row r="30" s="192" customFormat="1" spans="1:2">
      <c r="A30" s="193"/>
      <c r="B30" s="216"/>
    </row>
    <row r="31" s="192" customFormat="1" spans="1:2">
      <c r="A31" s="193"/>
      <c r="B31" s="216"/>
    </row>
    <row r="32" s="192" customFormat="1" spans="1:2">
      <c r="A32" s="193"/>
      <c r="B32" s="216"/>
    </row>
    <row r="33" s="193" customFormat="1" spans="2:2">
      <c r="B33" s="215"/>
    </row>
    <row r="34" s="192" customFormat="1" spans="1:2">
      <c r="A34" s="193"/>
      <c r="B34" s="215"/>
    </row>
    <row r="35" s="192" customFormat="1" spans="1:2">
      <c r="A35" s="193"/>
      <c r="B35" s="215"/>
    </row>
    <row r="36" s="193" customFormat="1" spans="1:2">
      <c r="A36" s="217"/>
      <c r="B36" s="215"/>
    </row>
    <row r="37" s="193" customFormat="1" spans="2:2">
      <c r="B37" s="215"/>
    </row>
    <row r="38" s="193" customFormat="1" spans="2:2">
      <c r="B38" s="215"/>
    </row>
    <row r="39" s="192" customFormat="1" spans="1:2">
      <c r="A39" s="193"/>
      <c r="B39" s="215"/>
    </row>
    <row r="40" s="192" customFormat="1" spans="1:2">
      <c r="A40" s="193"/>
      <c r="B40" s="215"/>
    </row>
    <row r="41" s="192" customFormat="1" spans="1:2">
      <c r="A41" s="193"/>
      <c r="B41" s="215"/>
    </row>
    <row r="42" spans="1:2">
      <c r="A42" s="218"/>
      <c r="B42" s="219"/>
    </row>
    <row r="43" spans="2:2">
      <c r="B43" s="219"/>
    </row>
    <row r="44" spans="2:2">
      <c r="B44" s="220"/>
    </row>
    <row r="45" spans="2:2">
      <c r="B45" s="220"/>
    </row>
    <row r="46" spans="2:2">
      <c r="B46" s="219"/>
    </row>
    <row r="47" spans="2:2">
      <c r="B47" s="220"/>
    </row>
    <row r="48" spans="1:2">
      <c r="A48" s="218"/>
      <c r="B48" s="219"/>
    </row>
    <row r="49" spans="2:2">
      <c r="B49" s="219"/>
    </row>
    <row r="50" spans="2:2">
      <c r="B50" s="220"/>
    </row>
    <row r="51" spans="2:2">
      <c r="B51" s="220"/>
    </row>
  </sheetData>
  <mergeCells count="1">
    <mergeCell ref="A2:D2"/>
  </mergeCells>
  <printOptions horizontalCentered="1"/>
  <pageMargins left="0.354166666666667" right="0.354166666666667" top="0.275" bottom="0.393055555555556" header="0.590277777777778" footer="0.156944444444444"/>
  <pageSetup paperSize="9" firstPageNumber="126" orientation="portrait" useFirstPageNumber="1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D11"/>
  <sheetViews>
    <sheetView showGridLines="0" workbookViewId="0">
      <selection activeCell="A2" sqref="A2:D2"/>
    </sheetView>
  </sheetViews>
  <sheetFormatPr defaultColWidth="9" defaultRowHeight="14.25" outlineLevelCol="3"/>
  <cols>
    <col min="1" max="1" width="27.1333333333333" style="127" customWidth="1"/>
    <col min="2" max="2" width="13.625" style="128" customWidth="1"/>
    <col min="3" max="3" width="26.275" style="127" customWidth="1"/>
    <col min="4" max="4" width="17.125" style="128" customWidth="1"/>
    <col min="5" max="16384" width="9" style="127"/>
  </cols>
  <sheetData>
    <row r="1" spans="1:1">
      <c r="A1" s="125" t="s">
        <v>394</v>
      </c>
    </row>
    <row r="2" s="127" customFormat="1" ht="61" customHeight="1" spans="1:4">
      <c r="A2" s="182" t="s">
        <v>395</v>
      </c>
      <c r="B2" s="182"/>
      <c r="C2" s="182"/>
      <c r="D2" s="182"/>
    </row>
    <row r="3" s="127" customFormat="1" ht="20.25" spans="1:4">
      <c r="A3" s="183"/>
      <c r="B3" s="184"/>
      <c r="C3" s="183"/>
      <c r="D3" s="185" t="s">
        <v>2</v>
      </c>
    </row>
    <row r="4" s="127" customFormat="1" ht="35" customHeight="1" spans="1:4">
      <c r="A4" s="186" t="s">
        <v>396</v>
      </c>
      <c r="B4" s="186" t="s">
        <v>6</v>
      </c>
      <c r="C4" s="186" t="s">
        <v>397</v>
      </c>
      <c r="D4" s="186" t="s">
        <v>6</v>
      </c>
    </row>
    <row r="5" s="127" customFormat="1" ht="35" customHeight="1" spans="1:4">
      <c r="A5" s="187" t="s">
        <v>398</v>
      </c>
      <c r="B5" s="188">
        <v>85</v>
      </c>
      <c r="C5" s="187" t="s">
        <v>399</v>
      </c>
      <c r="D5" s="189">
        <v>347</v>
      </c>
    </row>
    <row r="6" s="127" customFormat="1" ht="35" customHeight="1" spans="1:4">
      <c r="A6" s="187" t="s">
        <v>72</v>
      </c>
      <c r="B6" s="189"/>
      <c r="C6" s="187" t="s">
        <v>73</v>
      </c>
      <c r="D6" s="189"/>
    </row>
    <row r="7" s="127" customFormat="1" ht="35" customHeight="1" spans="1:4">
      <c r="A7" s="187" t="s">
        <v>113</v>
      </c>
      <c r="B7" s="189">
        <v>196</v>
      </c>
      <c r="C7" s="187" t="s">
        <v>400</v>
      </c>
      <c r="D7" s="189"/>
    </row>
    <row r="8" s="127" customFormat="1" ht="35" customHeight="1" spans="1:4">
      <c r="A8" s="187" t="s">
        <v>401</v>
      </c>
      <c r="B8" s="189">
        <v>343</v>
      </c>
      <c r="C8" s="187" t="s">
        <v>402</v>
      </c>
      <c r="D8" s="188">
        <v>177</v>
      </c>
    </row>
    <row r="9" s="127" customFormat="1" ht="35" customHeight="1" spans="1:4">
      <c r="A9" s="190"/>
      <c r="B9" s="189"/>
      <c r="C9" s="190"/>
      <c r="D9" s="189"/>
    </row>
    <row r="10" s="127" customFormat="1" ht="35" customHeight="1" spans="1:4">
      <c r="A10" s="187" t="s">
        <v>403</v>
      </c>
      <c r="B10" s="188">
        <f>B5+B6+B7+B8</f>
        <v>624</v>
      </c>
      <c r="C10" s="187" t="s">
        <v>404</v>
      </c>
      <c r="D10" s="188">
        <v>624</v>
      </c>
    </row>
    <row r="11" s="127" customFormat="1" ht="35" customHeight="1" spans="1:4">
      <c r="A11" s="190"/>
      <c r="B11" s="189"/>
      <c r="C11" s="187" t="s">
        <v>106</v>
      </c>
      <c r="D11" s="189">
        <f>D10-D8-D7-D6-D5</f>
        <v>100</v>
      </c>
    </row>
  </sheetData>
  <mergeCells count="1">
    <mergeCell ref="A2:D2"/>
  </mergeCells>
  <printOptions horizontalCentered="1"/>
  <pageMargins left="0.708333333333333" right="0.590277777777778" top="1" bottom="1" header="0.511805555555556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E20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G6" sqref="G6"/>
    </sheetView>
  </sheetViews>
  <sheetFormatPr defaultColWidth="10" defaultRowHeight="15.75" outlineLevelCol="4"/>
  <cols>
    <col min="1" max="1" width="48.875" style="157" customWidth="1"/>
    <col min="2" max="2" width="13.625" style="157" customWidth="1"/>
    <col min="3" max="3" width="12.75" style="157" customWidth="1"/>
    <col min="4" max="4" width="13.125" style="157" customWidth="1"/>
    <col min="5" max="5" width="14.125" style="157" customWidth="1"/>
    <col min="6" max="6" width="21.125" style="157" customWidth="1"/>
    <col min="7" max="16384" width="10" style="157"/>
  </cols>
  <sheetData>
    <row r="1" s="72" customFormat="1" ht="20" customHeight="1" spans="1:4">
      <c r="A1" s="158" t="s">
        <v>405</v>
      </c>
      <c r="B1" s="158"/>
      <c r="C1" s="71"/>
      <c r="D1" s="71"/>
    </row>
    <row r="2" ht="27" customHeight="1" spans="1:5">
      <c r="A2" s="159" t="s">
        <v>406</v>
      </c>
      <c r="B2" s="159"/>
      <c r="C2" s="159"/>
      <c r="D2" s="159"/>
      <c r="E2" s="159"/>
    </row>
    <row r="3" ht="20" customHeight="1" spans="3:5">
      <c r="C3" s="172" t="s">
        <v>2</v>
      </c>
      <c r="D3" s="172"/>
      <c r="E3" s="172"/>
    </row>
    <row r="4" ht="68.25" customHeight="1" spans="1:5">
      <c r="A4" s="160" t="s">
        <v>3</v>
      </c>
      <c r="B4" s="161" t="s">
        <v>4</v>
      </c>
      <c r="C4" s="162" t="s">
        <v>5</v>
      </c>
      <c r="D4" s="162" t="s">
        <v>6</v>
      </c>
      <c r="E4" s="170" t="s">
        <v>407</v>
      </c>
    </row>
    <row r="5" ht="48" customHeight="1" spans="1:5">
      <c r="A5" s="163" t="s">
        <v>408</v>
      </c>
      <c r="B5" s="173">
        <f>SUM(B6:B11)</f>
        <v>0</v>
      </c>
      <c r="C5" s="173">
        <f>SUM(C6:C11)</f>
        <v>0</v>
      </c>
      <c r="D5" s="173">
        <f>SUM(D6:D11)</f>
        <v>0</v>
      </c>
      <c r="E5" s="171"/>
    </row>
    <row r="6" ht="39.95" customHeight="1" spans="1:5">
      <c r="A6" s="165" t="s">
        <v>409</v>
      </c>
      <c r="B6" s="174"/>
      <c r="C6" s="151"/>
      <c r="D6" s="151"/>
      <c r="E6" s="181"/>
    </row>
    <row r="7" ht="39.95" customHeight="1" spans="1:5">
      <c r="A7" s="165" t="s">
        <v>410</v>
      </c>
      <c r="B7" s="174"/>
      <c r="C7" s="151"/>
      <c r="D7" s="151"/>
      <c r="E7" s="181"/>
    </row>
    <row r="8" ht="39.95" customHeight="1" spans="1:5">
      <c r="A8" s="165" t="s">
        <v>411</v>
      </c>
      <c r="B8" s="174"/>
      <c r="C8" s="151"/>
      <c r="D8" s="151"/>
      <c r="E8" s="181"/>
    </row>
    <row r="9" ht="39.95" customHeight="1" spans="1:5">
      <c r="A9" s="165" t="s">
        <v>412</v>
      </c>
      <c r="B9" s="174"/>
      <c r="C9" s="151"/>
      <c r="D9" s="151"/>
      <c r="E9" s="181"/>
    </row>
    <row r="10" ht="39.95" customHeight="1" spans="1:5">
      <c r="A10" s="165" t="s">
        <v>413</v>
      </c>
      <c r="B10" s="174"/>
      <c r="C10" s="151"/>
      <c r="D10" s="151"/>
      <c r="E10" s="181"/>
    </row>
    <row r="11" ht="39.95" customHeight="1" spans="1:5">
      <c r="A11" s="165" t="s">
        <v>414</v>
      </c>
      <c r="B11" s="174"/>
      <c r="C11" s="151"/>
      <c r="D11" s="151"/>
      <c r="E11" s="181"/>
    </row>
    <row r="12" ht="39.95" customHeight="1" spans="1:5">
      <c r="A12" s="163" t="s">
        <v>415</v>
      </c>
      <c r="B12" s="175"/>
      <c r="C12" s="175"/>
      <c r="D12" s="176"/>
      <c r="E12" s="181"/>
    </row>
    <row r="13" ht="39.95" customHeight="1" spans="1:5">
      <c r="A13" s="165" t="s">
        <v>409</v>
      </c>
      <c r="B13" s="177"/>
      <c r="C13" s="177"/>
      <c r="D13" s="178"/>
      <c r="E13" s="181"/>
    </row>
    <row r="14" ht="39.95" customHeight="1" spans="1:5">
      <c r="A14" s="165" t="s">
        <v>410</v>
      </c>
      <c r="B14" s="177"/>
      <c r="C14" s="177"/>
      <c r="D14" s="178"/>
      <c r="E14" s="181"/>
    </row>
    <row r="15" ht="39.95" customHeight="1" spans="1:5">
      <c r="A15" s="165" t="s">
        <v>411</v>
      </c>
      <c r="B15" s="177"/>
      <c r="C15" s="177"/>
      <c r="D15" s="178"/>
      <c r="E15" s="181"/>
    </row>
    <row r="16" ht="39.95" customHeight="1" spans="1:5">
      <c r="A16" s="165" t="s">
        <v>412</v>
      </c>
      <c r="B16" s="179"/>
      <c r="C16" s="179"/>
      <c r="D16" s="180"/>
      <c r="E16" s="181"/>
    </row>
    <row r="17" ht="39.95" customHeight="1" spans="1:5">
      <c r="A17" s="165" t="s">
        <v>413</v>
      </c>
      <c r="B17" s="179"/>
      <c r="C17" s="179"/>
      <c r="D17" s="180"/>
      <c r="E17" s="181"/>
    </row>
    <row r="18" ht="39.95" customHeight="1" spans="1:5">
      <c r="A18" s="165" t="s">
        <v>414</v>
      </c>
      <c r="B18" s="179"/>
      <c r="C18" s="179"/>
      <c r="D18" s="180"/>
      <c r="E18" s="181"/>
    </row>
    <row r="19" ht="39.95" customHeight="1" spans="1:5">
      <c r="A19" s="162" t="s">
        <v>416</v>
      </c>
      <c r="B19" s="173">
        <f>B5</f>
        <v>0</v>
      </c>
      <c r="C19" s="173">
        <f>C5</f>
        <v>0</v>
      </c>
      <c r="D19" s="173">
        <f>D5</f>
        <v>0</v>
      </c>
      <c r="E19" s="171"/>
    </row>
    <row r="20" ht="35.25" customHeight="1"/>
  </sheetData>
  <mergeCells count="2">
    <mergeCell ref="A2:E2"/>
    <mergeCell ref="C3:E3"/>
  </mergeCells>
  <printOptions horizontalCentered="1"/>
  <pageMargins left="0.15748031496063" right="0.15748031496063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E15"/>
  <sheetViews>
    <sheetView showGridLines="0" showZeros="0" workbookViewId="0">
      <selection activeCell="G5" sqref="G5"/>
    </sheetView>
  </sheetViews>
  <sheetFormatPr defaultColWidth="10" defaultRowHeight="15.75" outlineLevelCol="4"/>
  <cols>
    <col min="1" max="1" width="36.5083333333333" style="157" customWidth="1"/>
    <col min="2" max="2" width="13.125" style="157" customWidth="1"/>
    <col min="3" max="3" width="12.75" style="157" customWidth="1"/>
    <col min="4" max="4" width="12" style="157" customWidth="1"/>
    <col min="5" max="5" width="13.525" style="157" customWidth="1"/>
    <col min="6" max="16384" width="10" style="157"/>
  </cols>
  <sheetData>
    <row r="1" s="72" customFormat="1" ht="19" customHeight="1" spans="1:4">
      <c r="A1" s="158" t="s">
        <v>417</v>
      </c>
      <c r="B1" s="158"/>
      <c r="C1" s="71"/>
      <c r="D1" s="71"/>
    </row>
    <row r="2" ht="33" customHeight="1" spans="1:5">
      <c r="A2" s="159" t="s">
        <v>418</v>
      </c>
      <c r="B2" s="159"/>
      <c r="C2" s="159"/>
      <c r="D2" s="159"/>
      <c r="E2" s="159"/>
    </row>
    <row r="3" ht="45" customHeight="1" spans="5:5">
      <c r="E3" s="169" t="s">
        <v>2</v>
      </c>
    </row>
    <row r="4" ht="30" customHeight="1" spans="1:5">
      <c r="A4" s="160" t="s">
        <v>3</v>
      </c>
      <c r="B4" s="161" t="s">
        <v>419</v>
      </c>
      <c r="C4" s="162" t="s">
        <v>5</v>
      </c>
      <c r="D4" s="162" t="s">
        <v>6</v>
      </c>
      <c r="E4" s="170" t="s">
        <v>407</v>
      </c>
    </row>
    <row r="5" ht="47.25" customHeight="1" spans="1:5">
      <c r="A5" s="163" t="s">
        <v>420</v>
      </c>
      <c r="B5" s="164">
        <f>SUM(B6:B9)</f>
        <v>0</v>
      </c>
      <c r="C5" s="164">
        <f>SUM(C6:C9)</f>
        <v>0</v>
      </c>
      <c r="D5" s="164">
        <f>SUM(D6:D9)</f>
        <v>0</v>
      </c>
      <c r="E5" s="171"/>
    </row>
    <row r="6" ht="39.95" customHeight="1" spans="1:5">
      <c r="A6" s="165" t="s">
        <v>421</v>
      </c>
      <c r="B6" s="166"/>
      <c r="C6" s="151"/>
      <c r="D6" s="151"/>
      <c r="E6" s="171"/>
    </row>
    <row r="7" ht="47.25" customHeight="1" spans="1:5">
      <c r="A7" s="165" t="s">
        <v>422</v>
      </c>
      <c r="B7" s="166"/>
      <c r="C7" s="166"/>
      <c r="D7" s="166"/>
      <c r="E7" s="171"/>
    </row>
    <row r="8" ht="47.25" customHeight="1" spans="1:5">
      <c r="A8" s="165" t="s">
        <v>423</v>
      </c>
      <c r="B8" s="166"/>
      <c r="C8" s="166"/>
      <c r="D8" s="166"/>
      <c r="E8" s="171"/>
    </row>
    <row r="9" ht="39.95" customHeight="1" spans="1:5">
      <c r="A9" s="165" t="s">
        <v>424</v>
      </c>
      <c r="B9" s="166"/>
      <c r="C9" s="166"/>
      <c r="D9" s="166"/>
      <c r="E9" s="171"/>
    </row>
    <row r="10" ht="46.5" customHeight="1" spans="1:5">
      <c r="A10" s="163" t="s">
        <v>425</v>
      </c>
      <c r="B10" s="167"/>
      <c r="C10" s="167"/>
      <c r="D10" s="164"/>
      <c r="E10" s="171"/>
    </row>
    <row r="11" ht="52.5" customHeight="1" spans="1:5">
      <c r="A11" s="165" t="s">
        <v>426</v>
      </c>
      <c r="B11" s="168"/>
      <c r="C11" s="168"/>
      <c r="D11" s="166"/>
      <c r="E11" s="171"/>
    </row>
    <row r="12" ht="39.95" customHeight="1" spans="1:5">
      <c r="A12" s="165" t="s">
        <v>427</v>
      </c>
      <c r="B12" s="168"/>
      <c r="C12" s="168"/>
      <c r="D12" s="166"/>
      <c r="E12" s="171"/>
    </row>
    <row r="13" ht="39.95" customHeight="1" spans="1:5">
      <c r="A13" s="165" t="s">
        <v>428</v>
      </c>
      <c r="B13" s="168"/>
      <c r="C13" s="168"/>
      <c r="D13" s="166"/>
      <c r="E13" s="171"/>
    </row>
    <row r="14" ht="39.95" customHeight="1" spans="1:5">
      <c r="A14" s="162" t="s">
        <v>429</v>
      </c>
      <c r="B14" s="164">
        <f>B5+B10</f>
        <v>0</v>
      </c>
      <c r="C14" s="164">
        <f>C5+C10</f>
        <v>0</v>
      </c>
      <c r="D14" s="164">
        <f>D5+D10</f>
        <v>0</v>
      </c>
      <c r="E14" s="171"/>
    </row>
    <row r="15" ht="38.25" customHeight="1"/>
  </sheetData>
  <mergeCells count="1">
    <mergeCell ref="A2:E2"/>
  </mergeCells>
  <printOptions horizontalCentered="1"/>
  <pageMargins left="0.354330708661417" right="0.354330708661417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D19"/>
  <sheetViews>
    <sheetView showGridLines="0" workbookViewId="0">
      <selection activeCell="E7" sqref="E7"/>
    </sheetView>
  </sheetViews>
  <sheetFormatPr defaultColWidth="9" defaultRowHeight="14.25" outlineLevelCol="3"/>
  <cols>
    <col min="1" max="1" width="35.875" style="127" customWidth="1"/>
    <col min="2" max="2" width="12.25" style="128" customWidth="1"/>
    <col min="3" max="3" width="38.125" style="127" customWidth="1"/>
    <col min="4" max="4" width="13.25" style="128" customWidth="1"/>
    <col min="5" max="16384" width="9" style="127"/>
  </cols>
  <sheetData>
    <row r="1" spans="1:4">
      <c r="A1" s="129" t="s">
        <v>430</v>
      </c>
      <c r="B1" s="130"/>
      <c r="C1" s="131"/>
      <c r="D1" s="130"/>
    </row>
    <row r="2" s="127" customFormat="1" ht="22.5" spans="1:4">
      <c r="A2" s="132" t="s">
        <v>431</v>
      </c>
      <c r="B2" s="132"/>
      <c r="C2" s="132"/>
      <c r="D2" s="132"/>
    </row>
    <row r="3" s="127" customFormat="1" ht="18" spans="1:4">
      <c r="A3" s="133"/>
      <c r="B3" s="134"/>
      <c r="C3" s="133"/>
      <c r="D3" s="135" t="s">
        <v>2</v>
      </c>
    </row>
    <row r="4" s="127" customFormat="1" ht="27" customHeight="1" spans="1:4">
      <c r="A4" s="136" t="s">
        <v>432</v>
      </c>
      <c r="B4" s="137" t="s">
        <v>6</v>
      </c>
      <c r="C4" s="136" t="s">
        <v>433</v>
      </c>
      <c r="D4" s="136" t="s">
        <v>6</v>
      </c>
    </row>
    <row r="5" s="127" customFormat="1" ht="27" customHeight="1" spans="1:4">
      <c r="A5" s="138" t="s">
        <v>434</v>
      </c>
      <c r="B5" s="139"/>
      <c r="C5" s="140" t="s">
        <v>435</v>
      </c>
      <c r="D5" s="141"/>
    </row>
    <row r="6" s="127" customFormat="1" ht="27" customHeight="1" spans="1:4">
      <c r="A6" s="138" t="s">
        <v>72</v>
      </c>
      <c r="B6" s="139"/>
      <c r="C6" s="140" t="s">
        <v>73</v>
      </c>
      <c r="D6" s="141"/>
    </row>
    <row r="7" s="127" customFormat="1" ht="27" customHeight="1" spans="1:4">
      <c r="A7" s="138" t="s">
        <v>436</v>
      </c>
      <c r="B7" s="139"/>
      <c r="C7" s="142"/>
      <c r="D7" s="143"/>
    </row>
    <row r="8" s="127" customFormat="1" ht="27" customHeight="1" spans="1:4">
      <c r="A8" s="138" t="s">
        <v>437</v>
      </c>
      <c r="B8" s="144"/>
      <c r="C8" s="142"/>
      <c r="D8" s="143"/>
    </row>
    <row r="9" s="127" customFormat="1" ht="27" customHeight="1" spans="1:4">
      <c r="A9" s="138" t="s">
        <v>438</v>
      </c>
      <c r="B9" s="144"/>
      <c r="C9" s="142"/>
      <c r="D9" s="143"/>
    </row>
    <row r="10" s="127" customFormat="1" ht="27" customHeight="1" spans="1:4">
      <c r="A10" s="138" t="s">
        <v>439</v>
      </c>
      <c r="B10" s="144"/>
      <c r="C10" s="142"/>
      <c r="D10" s="143"/>
    </row>
    <row r="11" s="127" customFormat="1" ht="27" customHeight="1" spans="1:4">
      <c r="A11" s="145" t="s">
        <v>440</v>
      </c>
      <c r="B11" s="139"/>
      <c r="C11" s="142"/>
      <c r="D11" s="143"/>
    </row>
    <row r="12" s="127" customFormat="1" ht="27" customHeight="1" spans="1:4">
      <c r="A12" s="145" t="s">
        <v>441</v>
      </c>
      <c r="B12" s="144"/>
      <c r="C12" s="142"/>
      <c r="D12" s="143"/>
    </row>
    <row r="13" s="127" customFormat="1" ht="27" customHeight="1" spans="1:4">
      <c r="A13" s="145" t="s">
        <v>104</v>
      </c>
      <c r="B13" s="146"/>
      <c r="C13" s="147" t="s">
        <v>105</v>
      </c>
      <c r="D13" s="148"/>
    </row>
    <row r="14" s="127" customFormat="1" ht="27" customHeight="1" spans="1:4">
      <c r="A14" s="149"/>
      <c r="B14" s="150"/>
      <c r="C14" s="140" t="s">
        <v>106</v>
      </c>
      <c r="D14" s="151"/>
    </row>
    <row r="15" s="127" customFormat="1" ht="27" customHeight="1" spans="1:4">
      <c r="A15" s="149"/>
      <c r="B15" s="150"/>
      <c r="C15" s="152" t="s">
        <v>442</v>
      </c>
      <c r="D15" s="153"/>
    </row>
    <row r="16" s="127" customFormat="1" ht="27" customHeight="1" spans="1:4">
      <c r="A16" s="149"/>
      <c r="B16" s="150"/>
      <c r="C16" s="152" t="s">
        <v>443</v>
      </c>
      <c r="D16" s="153"/>
    </row>
    <row r="17" s="127" customFormat="1" ht="27" customHeight="1" spans="1:4">
      <c r="A17" s="149"/>
      <c r="B17" s="150"/>
      <c r="C17" s="152" t="s">
        <v>444</v>
      </c>
      <c r="D17" s="153"/>
    </row>
    <row r="18" s="127" customFormat="1" ht="27" customHeight="1" spans="1:4">
      <c r="A18" s="149"/>
      <c r="B18" s="150"/>
      <c r="C18" s="152" t="s">
        <v>440</v>
      </c>
      <c r="D18" s="151"/>
    </row>
    <row r="19" s="127" customFormat="1" ht="27" customHeight="1" spans="1:4">
      <c r="A19" s="154"/>
      <c r="B19" s="155"/>
      <c r="C19" s="152" t="s">
        <v>441</v>
      </c>
      <c r="D19" s="156"/>
    </row>
  </sheetData>
  <mergeCells count="1">
    <mergeCell ref="A2:D2"/>
  </mergeCells>
  <pageMargins left="0.75" right="0.75" top="1" bottom="1" header="0.5" footer="0.5"/>
  <pageSetup paperSize="9" scale="88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D19"/>
  <sheetViews>
    <sheetView showGridLines="0" workbookViewId="0">
      <selection activeCell="A2" sqref="A2:D2"/>
    </sheetView>
  </sheetViews>
  <sheetFormatPr defaultColWidth="48.375" defaultRowHeight="14.25" outlineLevelCol="3"/>
  <cols>
    <col min="1" max="1" width="37.5" style="92" customWidth="1"/>
    <col min="2" max="2" width="17" style="92" customWidth="1"/>
    <col min="3" max="3" width="18.875" style="92" customWidth="1"/>
    <col min="4" max="4" width="21" style="92" customWidth="1"/>
    <col min="5" max="16384" width="48.375" style="92"/>
  </cols>
  <sheetData>
    <row r="1" s="92" customFormat="1" ht="34.9" customHeight="1" spans="1:2">
      <c r="A1" s="125" t="s">
        <v>445</v>
      </c>
      <c r="B1" s="93"/>
    </row>
    <row r="2" s="92" customFormat="1" ht="52.9" customHeight="1" spans="1:4">
      <c r="A2" s="115" t="s">
        <v>446</v>
      </c>
      <c r="B2" s="115"/>
      <c r="C2" s="115"/>
      <c r="D2" s="115"/>
    </row>
    <row r="3" s="92" customFormat="1" ht="31.15" customHeight="1" spans="1:4">
      <c r="A3" s="126" t="s">
        <v>2</v>
      </c>
      <c r="B3" s="126"/>
      <c r="C3" s="126"/>
      <c r="D3" s="126"/>
    </row>
    <row r="4" s="92" customFormat="1" ht="53" customHeight="1" spans="1:4">
      <c r="A4" s="118" t="s">
        <v>447</v>
      </c>
      <c r="B4" s="109" t="s">
        <v>448</v>
      </c>
      <c r="C4" s="109"/>
      <c r="D4" s="109"/>
    </row>
    <row r="5" s="92" customFormat="1" ht="53" customHeight="1" spans="1:4">
      <c r="A5" s="119"/>
      <c r="B5" s="109" t="s">
        <v>449</v>
      </c>
      <c r="C5" s="109" t="s">
        <v>450</v>
      </c>
      <c r="D5" s="109" t="s">
        <v>451</v>
      </c>
    </row>
    <row r="6" s="92" customFormat="1" ht="53" customHeight="1" spans="1:4">
      <c r="A6" s="120" t="s">
        <v>452</v>
      </c>
      <c r="B6" s="112">
        <f t="shared" ref="B6:B9" si="0">C6+D6</f>
        <v>399904</v>
      </c>
      <c r="C6" s="113">
        <v>399904</v>
      </c>
      <c r="D6" s="100"/>
    </row>
    <row r="7" s="92" customFormat="1" ht="53" customHeight="1" spans="1:4">
      <c r="A7" s="120" t="s">
        <v>453</v>
      </c>
      <c r="B7" s="112">
        <f t="shared" si="0"/>
        <v>53987</v>
      </c>
      <c r="C7" s="113">
        <v>53987</v>
      </c>
      <c r="D7" s="100"/>
    </row>
    <row r="8" s="92" customFormat="1" ht="53" customHeight="1" spans="1:4">
      <c r="A8" s="120" t="s">
        <v>454</v>
      </c>
      <c r="B8" s="112"/>
      <c r="C8" s="113"/>
      <c r="D8" s="100"/>
    </row>
    <row r="9" s="92" customFormat="1" ht="53" customHeight="1" spans="1:4">
      <c r="A9" s="120" t="s">
        <v>455</v>
      </c>
      <c r="B9" s="112">
        <f t="shared" si="0"/>
        <v>48988</v>
      </c>
      <c r="C9" s="113">
        <v>48988</v>
      </c>
      <c r="D9" s="100"/>
    </row>
    <row r="10" s="92" customFormat="1" ht="53" customHeight="1" spans="1:4">
      <c r="A10" s="120" t="s">
        <v>456</v>
      </c>
      <c r="B10" s="112">
        <f>B6+B7-B9</f>
        <v>404903</v>
      </c>
      <c r="C10" s="113">
        <f>C6+C7-C9</f>
        <v>404903</v>
      </c>
      <c r="D10" s="100"/>
    </row>
    <row r="11" s="92" customFormat="1" ht="15.75" spans="1:2">
      <c r="A11" s="121"/>
      <c r="B11" s="122"/>
    </row>
    <row r="12" s="92" customFormat="1" ht="15.75" spans="1:2">
      <c r="A12" s="123"/>
      <c r="B12" s="122"/>
    </row>
    <row r="13" s="92" customFormat="1" ht="15.75" spans="1:2">
      <c r="A13" s="124"/>
      <c r="B13" s="122"/>
    </row>
    <row r="14" s="92" customFormat="1" spans="1:2">
      <c r="A14" s="93"/>
      <c r="B14" s="93"/>
    </row>
    <row r="15" s="92" customFormat="1" spans="1:2">
      <c r="A15" s="93"/>
      <c r="B15" s="93"/>
    </row>
    <row r="19" s="92" customFormat="1" ht="33.6" customHeight="1"/>
  </sheetData>
  <mergeCells count="4">
    <mergeCell ref="A2:D2"/>
    <mergeCell ref="A3:D3"/>
    <mergeCell ref="B4:D4"/>
    <mergeCell ref="A4:A5"/>
  </mergeCells>
  <printOptions horizontalCentered="1"/>
  <pageMargins left="0.354330708661417" right="0.354330708661417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B6"/>
  <sheetViews>
    <sheetView showGridLines="0" workbookViewId="0">
      <selection activeCell="A2" sqref="A2:B2"/>
    </sheetView>
  </sheetViews>
  <sheetFormatPr defaultColWidth="47.625" defaultRowHeight="14.25" outlineLevelRow="5" outlineLevelCol="1"/>
  <cols>
    <col min="1" max="1" width="47.625" style="93"/>
    <col min="2" max="2" width="42.5" style="93" customWidth="1"/>
    <col min="3" max="16384" width="47.625" style="92"/>
  </cols>
  <sheetData>
    <row r="1" s="92" customFormat="1" ht="28.9" customHeight="1" spans="1:2">
      <c r="A1" s="94" t="s">
        <v>457</v>
      </c>
      <c r="B1" s="93"/>
    </row>
    <row r="2" s="92" customFormat="1" ht="22.5" spans="1:2">
      <c r="A2" s="115" t="s">
        <v>458</v>
      </c>
      <c r="B2" s="115"/>
    </row>
    <row r="3" s="92" customFormat="1" ht="31.9" customHeight="1" spans="1:2">
      <c r="A3" s="96" t="s">
        <v>459</v>
      </c>
      <c r="B3" s="97" t="s">
        <v>2</v>
      </c>
    </row>
    <row r="4" s="92" customFormat="1" ht="29.45" customHeight="1" spans="1:2">
      <c r="A4" s="98" t="s">
        <v>460</v>
      </c>
      <c r="B4" s="98" t="s">
        <v>461</v>
      </c>
    </row>
    <row r="5" s="92" customFormat="1" ht="30.6" customHeight="1" spans="1:2">
      <c r="A5" s="99" t="s">
        <v>462</v>
      </c>
      <c r="B5" s="100">
        <v>418383</v>
      </c>
    </row>
    <row r="6" s="92" customFormat="1" ht="30.6" customHeight="1" spans="1:2">
      <c r="A6" s="101" t="s">
        <v>463</v>
      </c>
      <c r="B6" s="102">
        <v>418383</v>
      </c>
    </row>
  </sheetData>
  <mergeCells count="1">
    <mergeCell ref="A2:B2"/>
  </mergeCells>
  <printOptions horizontalCentered="1"/>
  <pageMargins left="0.15748031496063" right="0.15748031496063" top="0.66875" bottom="0.393700787401575" header="0.393055555555556" footer="0.15748031496063"/>
  <pageSetup paperSize="9" firstPageNumber="126" orientation="portrait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D15"/>
  <sheetViews>
    <sheetView showGridLines="0" workbookViewId="0">
      <selection activeCell="A2" sqref="A2:D2"/>
    </sheetView>
  </sheetViews>
  <sheetFormatPr defaultColWidth="48.375" defaultRowHeight="14.25" outlineLevelCol="3"/>
  <cols>
    <col min="1" max="1" width="36" style="92" customWidth="1"/>
    <col min="2" max="2" width="16.875" style="92" customWidth="1"/>
    <col min="3" max="3" width="18.875" style="92" customWidth="1"/>
    <col min="4" max="4" width="21" style="92" customWidth="1"/>
    <col min="5" max="16384" width="48.375" style="92"/>
  </cols>
  <sheetData>
    <row r="1" s="92" customFormat="1" ht="34.9" customHeight="1" spans="1:2">
      <c r="A1" s="94" t="s">
        <v>464</v>
      </c>
      <c r="B1" s="93"/>
    </row>
    <row r="2" s="92" customFormat="1" ht="52.9" customHeight="1" spans="1:4">
      <c r="A2" s="115" t="s">
        <v>465</v>
      </c>
      <c r="B2" s="115"/>
      <c r="C2" s="115"/>
      <c r="D2" s="115"/>
    </row>
    <row r="3" s="92" customFormat="1" ht="31.15" customHeight="1" spans="1:4">
      <c r="A3" s="116"/>
      <c r="B3" s="117" t="s">
        <v>2</v>
      </c>
      <c r="C3" s="117"/>
      <c r="D3" s="117"/>
    </row>
    <row r="4" s="92" customFormat="1" ht="45" customHeight="1" spans="1:4">
      <c r="A4" s="118" t="s">
        <v>447</v>
      </c>
      <c r="B4" s="109" t="s">
        <v>466</v>
      </c>
      <c r="C4" s="109"/>
      <c r="D4" s="109"/>
    </row>
    <row r="5" s="92" customFormat="1" ht="45" customHeight="1" spans="1:4">
      <c r="A5" s="119"/>
      <c r="B5" s="109" t="s">
        <v>449</v>
      </c>
      <c r="C5" s="109" t="s">
        <v>467</v>
      </c>
      <c r="D5" s="109" t="s">
        <v>451</v>
      </c>
    </row>
    <row r="6" s="92" customFormat="1" ht="45" customHeight="1" spans="1:4">
      <c r="A6" s="120" t="s">
        <v>452</v>
      </c>
      <c r="B6" s="112">
        <f>C6</f>
        <v>708100</v>
      </c>
      <c r="C6" s="113">
        <v>708100</v>
      </c>
      <c r="D6" s="100"/>
    </row>
    <row r="7" s="92" customFormat="1" ht="45" customHeight="1" spans="1:4">
      <c r="A7" s="120" t="s">
        <v>453</v>
      </c>
      <c r="B7" s="112">
        <f>C7</f>
        <v>212192</v>
      </c>
      <c r="C7" s="113">
        <v>212192</v>
      </c>
      <c r="D7" s="100"/>
    </row>
    <row r="8" s="92" customFormat="1" ht="45" customHeight="1" spans="1:4">
      <c r="A8" s="120" t="s">
        <v>454</v>
      </c>
      <c r="B8" s="112">
        <f>C8</f>
        <v>0</v>
      </c>
      <c r="C8" s="113">
        <v>0</v>
      </c>
      <c r="D8" s="100"/>
    </row>
    <row r="9" s="92" customFormat="1" ht="45" customHeight="1" spans="1:4">
      <c r="A9" s="120" t="s">
        <v>455</v>
      </c>
      <c r="B9" s="112">
        <f>C9</f>
        <v>65590</v>
      </c>
      <c r="C9" s="113">
        <v>65590</v>
      </c>
      <c r="D9" s="100"/>
    </row>
    <row r="10" s="92" customFormat="1" ht="45" customHeight="1" spans="1:4">
      <c r="A10" s="120" t="s">
        <v>456</v>
      </c>
      <c r="B10" s="112">
        <f>B6+B7-B9</f>
        <v>854702</v>
      </c>
      <c r="C10" s="113">
        <f>C6+C7-C9</f>
        <v>854702</v>
      </c>
      <c r="D10" s="100"/>
    </row>
    <row r="11" s="92" customFormat="1" ht="15.75" spans="1:2">
      <c r="A11" s="121"/>
      <c r="B11" s="122"/>
    </row>
    <row r="12" s="92" customFormat="1" ht="15.75" spans="1:2">
      <c r="A12" s="123"/>
      <c r="B12" s="122"/>
    </row>
    <row r="13" s="92" customFormat="1" ht="15.75" spans="1:2">
      <c r="A13" s="124"/>
      <c r="B13" s="93"/>
    </row>
    <row r="14" s="92" customFormat="1" spans="1:2">
      <c r="A14" s="93"/>
      <c r="B14" s="93"/>
    </row>
    <row r="15" s="92" customFormat="1" spans="1:1">
      <c r="A15" s="93"/>
    </row>
  </sheetData>
  <mergeCells count="4">
    <mergeCell ref="A2:D2"/>
    <mergeCell ref="B3:D3"/>
    <mergeCell ref="B4:D4"/>
    <mergeCell ref="A4:A5"/>
  </mergeCells>
  <printOptions horizontalCentered="1"/>
  <pageMargins left="0.354330708661417" right="0.354330708661417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1"/>
  <sheetViews>
    <sheetView showGridLines="0" showZeros="0" workbookViewId="0">
      <selection activeCell="A2" sqref="A2:E2"/>
    </sheetView>
  </sheetViews>
  <sheetFormatPr defaultColWidth="9" defaultRowHeight="14.25" outlineLevelCol="4"/>
  <cols>
    <col min="1" max="1" width="31.875" customWidth="1"/>
    <col min="2" max="2" width="12.5833333333333" style="48" customWidth="1"/>
    <col min="3" max="3" width="12.45" customWidth="1"/>
    <col min="4" max="4" width="12.3166666666667" customWidth="1"/>
    <col min="5" max="5" width="17.3416666666667" customWidth="1"/>
  </cols>
  <sheetData>
    <row r="1" ht="18" spans="1:5">
      <c r="A1" s="49" t="s">
        <v>35</v>
      </c>
      <c r="B1" s="50"/>
      <c r="C1" s="49"/>
      <c r="D1" s="49"/>
      <c r="E1" s="49"/>
    </row>
    <row r="2" ht="22.5" spans="1:5">
      <c r="A2" s="51" t="s">
        <v>36</v>
      </c>
      <c r="B2" s="52"/>
      <c r="C2" s="51"/>
      <c r="D2" s="51"/>
      <c r="E2" s="51"/>
    </row>
    <row r="3" ht="25.5" spans="1:5">
      <c r="A3" s="53"/>
      <c r="B3" s="54"/>
      <c r="C3" s="53"/>
      <c r="D3" s="53"/>
      <c r="E3" s="53"/>
    </row>
    <row r="4" spans="1:5">
      <c r="A4" s="55"/>
      <c r="B4" s="56"/>
      <c r="C4" s="55"/>
      <c r="D4" s="55"/>
      <c r="E4" s="55" t="s">
        <v>2</v>
      </c>
    </row>
    <row r="5" ht="31.5" spans="1:5">
      <c r="A5" s="57" t="s">
        <v>37</v>
      </c>
      <c r="B5" s="58" t="s">
        <v>4</v>
      </c>
      <c r="C5" s="57" t="s">
        <v>5</v>
      </c>
      <c r="D5" s="57" t="s">
        <v>6</v>
      </c>
      <c r="E5" s="66" t="s">
        <v>38</v>
      </c>
    </row>
    <row r="6" ht="23" customHeight="1" spans="1:5">
      <c r="A6" s="59" t="s">
        <v>39</v>
      </c>
      <c r="B6" s="60">
        <v>39844</v>
      </c>
      <c r="C6" s="61">
        <v>58320</v>
      </c>
      <c r="D6" s="61">
        <v>58320</v>
      </c>
      <c r="E6" s="352">
        <f t="shared" ref="E6:E21" si="0">D6/C6</f>
        <v>1</v>
      </c>
    </row>
    <row r="7" ht="23" customHeight="1" spans="1:5">
      <c r="A7" s="59" t="s">
        <v>40</v>
      </c>
      <c r="B7" s="60"/>
      <c r="C7" s="62"/>
      <c r="D7" s="62"/>
      <c r="E7" s="352"/>
    </row>
    <row r="8" ht="23" customHeight="1" spans="1:5">
      <c r="A8" s="59" t="s">
        <v>41</v>
      </c>
      <c r="B8" s="60"/>
      <c r="C8" s="62"/>
      <c r="D8" s="62"/>
      <c r="E8" s="352"/>
    </row>
    <row r="9" ht="23" customHeight="1" spans="1:5">
      <c r="A9" s="59" t="s">
        <v>42</v>
      </c>
      <c r="B9" s="60">
        <v>14875</v>
      </c>
      <c r="C9" s="61">
        <v>17079</v>
      </c>
      <c r="D9" s="61">
        <v>17079</v>
      </c>
      <c r="E9" s="352">
        <f t="shared" si="0"/>
        <v>1</v>
      </c>
    </row>
    <row r="10" ht="23" customHeight="1" spans="1:5">
      <c r="A10" s="59" t="s">
        <v>43</v>
      </c>
      <c r="B10" s="60">
        <v>118399</v>
      </c>
      <c r="C10" s="61">
        <v>137536</v>
      </c>
      <c r="D10" s="61">
        <v>110390</v>
      </c>
      <c r="E10" s="352">
        <f t="shared" si="0"/>
        <v>0.802626221498371</v>
      </c>
    </row>
    <row r="11" ht="23" customHeight="1" spans="1:5">
      <c r="A11" s="59" t="s">
        <v>44</v>
      </c>
      <c r="B11" s="60">
        <v>924</v>
      </c>
      <c r="C11" s="61">
        <v>636</v>
      </c>
      <c r="D11" s="61">
        <v>596</v>
      </c>
      <c r="E11" s="352">
        <f t="shared" si="0"/>
        <v>0.937106918238994</v>
      </c>
    </row>
    <row r="12" ht="23" customHeight="1" spans="1:5">
      <c r="A12" s="59" t="s">
        <v>45</v>
      </c>
      <c r="B12" s="60">
        <v>3134</v>
      </c>
      <c r="C12" s="61">
        <v>4894</v>
      </c>
      <c r="D12" s="61">
        <v>4894</v>
      </c>
      <c r="E12" s="352">
        <f t="shared" si="0"/>
        <v>1</v>
      </c>
    </row>
    <row r="13" ht="23" customHeight="1" spans="1:5">
      <c r="A13" s="59" t="s">
        <v>46</v>
      </c>
      <c r="B13" s="60">
        <v>67169</v>
      </c>
      <c r="C13" s="61">
        <v>116957</v>
      </c>
      <c r="D13" s="61">
        <v>90813</v>
      </c>
      <c r="E13" s="352">
        <f t="shared" si="0"/>
        <v>0.776464854604684</v>
      </c>
    </row>
    <row r="14" ht="23" customHeight="1" spans="1:5">
      <c r="A14" s="59" t="s">
        <v>47</v>
      </c>
      <c r="B14" s="60">
        <v>65864</v>
      </c>
      <c r="C14" s="61">
        <v>50070</v>
      </c>
      <c r="D14" s="61">
        <v>31235</v>
      </c>
      <c r="E14" s="352">
        <f t="shared" si="0"/>
        <v>0.62382664270022</v>
      </c>
    </row>
    <row r="15" ht="23" customHeight="1" spans="1:5">
      <c r="A15" s="59" t="s">
        <v>48</v>
      </c>
      <c r="B15" s="60">
        <v>1142</v>
      </c>
      <c r="C15" s="61">
        <v>8174</v>
      </c>
      <c r="D15" s="61">
        <v>813</v>
      </c>
      <c r="E15" s="352">
        <f t="shared" si="0"/>
        <v>0.0994617078541718</v>
      </c>
    </row>
    <row r="16" ht="23" customHeight="1" spans="1:5">
      <c r="A16" s="59" t="s">
        <v>49</v>
      </c>
      <c r="B16" s="60">
        <v>7981</v>
      </c>
      <c r="C16" s="61">
        <v>14668</v>
      </c>
      <c r="D16" s="61">
        <v>14668</v>
      </c>
      <c r="E16" s="352">
        <f t="shared" si="0"/>
        <v>1</v>
      </c>
    </row>
    <row r="17" ht="23" customHeight="1" spans="1:5">
      <c r="A17" s="59" t="s">
        <v>50</v>
      </c>
      <c r="B17" s="60">
        <v>75006</v>
      </c>
      <c r="C17" s="61">
        <v>146837</v>
      </c>
      <c r="D17" s="61">
        <v>143167</v>
      </c>
      <c r="E17" s="352">
        <f t="shared" si="0"/>
        <v>0.975006299502169</v>
      </c>
    </row>
    <row r="18" ht="23" customHeight="1" spans="1:5">
      <c r="A18" s="59" t="s">
        <v>51</v>
      </c>
      <c r="B18" s="60">
        <v>7223</v>
      </c>
      <c r="C18" s="61">
        <v>45440</v>
      </c>
      <c r="D18" s="61">
        <v>44263</v>
      </c>
      <c r="E18" s="352">
        <f t="shared" si="0"/>
        <v>0.974097711267606</v>
      </c>
    </row>
    <row r="19" ht="23" customHeight="1" spans="1:5">
      <c r="A19" s="59" t="s">
        <v>52</v>
      </c>
      <c r="B19" s="60">
        <v>1500</v>
      </c>
      <c r="C19" s="61">
        <v>1477</v>
      </c>
      <c r="D19" s="61">
        <v>1279</v>
      </c>
      <c r="E19" s="352">
        <f t="shared" si="0"/>
        <v>0.865944482058226</v>
      </c>
    </row>
    <row r="20" ht="23" customHeight="1" spans="1:5">
      <c r="A20" s="59" t="s">
        <v>53</v>
      </c>
      <c r="B20" s="60">
        <v>367</v>
      </c>
      <c r="C20" s="61">
        <v>4878</v>
      </c>
      <c r="D20" s="61">
        <v>2871</v>
      </c>
      <c r="E20" s="352">
        <f t="shared" si="0"/>
        <v>0.588560885608856</v>
      </c>
    </row>
    <row r="21" ht="23" customHeight="1" spans="1:5">
      <c r="A21" s="59" t="s">
        <v>54</v>
      </c>
      <c r="B21" s="60">
        <v>200</v>
      </c>
      <c r="C21" s="61">
        <v>409</v>
      </c>
      <c r="D21" s="61">
        <v>55</v>
      </c>
      <c r="E21" s="352">
        <f t="shared" si="0"/>
        <v>0.134474327628362</v>
      </c>
    </row>
    <row r="22" ht="23" customHeight="1" spans="1:5">
      <c r="A22" s="59" t="s">
        <v>55</v>
      </c>
      <c r="B22" s="60"/>
      <c r="C22" s="62"/>
      <c r="D22" s="62"/>
      <c r="E22" s="353"/>
    </row>
    <row r="23" ht="23" customHeight="1" spans="1:5">
      <c r="A23" s="59" t="s">
        <v>56</v>
      </c>
      <c r="B23" s="60">
        <v>2945</v>
      </c>
      <c r="C23" s="61">
        <v>5634</v>
      </c>
      <c r="D23" s="61">
        <v>5359</v>
      </c>
      <c r="E23" s="352">
        <f t="shared" ref="E23:E26" si="1">D23/C23</f>
        <v>0.951189208377707</v>
      </c>
    </row>
    <row r="24" ht="23" customHeight="1" spans="1:5">
      <c r="A24" s="59" t="s">
        <v>57</v>
      </c>
      <c r="B24" s="60">
        <v>16157</v>
      </c>
      <c r="C24" s="61">
        <v>29164</v>
      </c>
      <c r="D24" s="61">
        <v>26918</v>
      </c>
      <c r="E24" s="352">
        <f t="shared" si="1"/>
        <v>0.922987244548073</v>
      </c>
    </row>
    <row r="25" ht="23" customHeight="1" spans="1:5">
      <c r="A25" s="59" t="s">
        <v>58</v>
      </c>
      <c r="B25" s="60">
        <v>1301</v>
      </c>
      <c r="C25" s="61">
        <v>1465</v>
      </c>
      <c r="D25" s="61">
        <v>430</v>
      </c>
      <c r="E25" s="352">
        <f t="shared" si="1"/>
        <v>0.293515358361775</v>
      </c>
    </row>
    <row r="26" ht="23" customHeight="1" spans="1:5">
      <c r="A26" s="59" t="s">
        <v>59</v>
      </c>
      <c r="B26" s="60">
        <v>2130</v>
      </c>
      <c r="C26" s="61">
        <v>7594</v>
      </c>
      <c r="D26" s="61">
        <v>6409</v>
      </c>
      <c r="E26" s="352">
        <f t="shared" si="1"/>
        <v>0.84395575454306</v>
      </c>
    </row>
    <row r="27" ht="23" customHeight="1" spans="1:5">
      <c r="A27" s="59" t="s">
        <v>60</v>
      </c>
      <c r="B27" s="60">
        <v>13000</v>
      </c>
      <c r="C27" s="61"/>
      <c r="D27" s="61"/>
      <c r="E27" s="352"/>
    </row>
    <row r="28" ht="23" customHeight="1" spans="1:5">
      <c r="A28" s="59" t="s">
        <v>61</v>
      </c>
      <c r="B28" s="60">
        <v>2915</v>
      </c>
      <c r="C28" s="61">
        <v>6562</v>
      </c>
      <c r="D28" s="61">
        <v>6562</v>
      </c>
      <c r="E28" s="352">
        <f t="shared" ref="E28:E31" si="2">D28/C28</f>
        <v>1</v>
      </c>
    </row>
    <row r="29" ht="23" customHeight="1" spans="1:5">
      <c r="A29" s="59" t="s">
        <v>62</v>
      </c>
      <c r="B29" s="60">
        <v>14061</v>
      </c>
      <c r="C29" s="61">
        <v>14061</v>
      </c>
      <c r="D29" s="61">
        <v>14061</v>
      </c>
      <c r="E29" s="352">
        <f t="shared" si="2"/>
        <v>1</v>
      </c>
    </row>
    <row r="30" ht="23" customHeight="1" spans="1:5">
      <c r="A30" s="59" t="s">
        <v>63</v>
      </c>
      <c r="B30" s="60">
        <v>43</v>
      </c>
      <c r="C30" s="61">
        <v>43</v>
      </c>
      <c r="D30" s="61">
        <v>43</v>
      </c>
      <c r="E30" s="352">
        <f t="shared" si="2"/>
        <v>1</v>
      </c>
    </row>
    <row r="31" ht="23" customHeight="1" spans="1:5">
      <c r="A31" s="63" t="s">
        <v>64</v>
      </c>
      <c r="B31" s="64">
        <f>SUM(B6:B30)</f>
        <v>456180</v>
      </c>
      <c r="C31" s="64">
        <f>SUM(C6:C30)</f>
        <v>671898</v>
      </c>
      <c r="D31" s="64">
        <f>SUM(D6:D30)</f>
        <v>580225</v>
      </c>
      <c r="E31" s="352">
        <f t="shared" si="2"/>
        <v>0.863561135767631</v>
      </c>
    </row>
  </sheetData>
  <mergeCells count="1">
    <mergeCell ref="A2:E2"/>
  </mergeCells>
  <pageMargins left="0.708661417322835" right="0.708661417322835" top="0.984027777777778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pageSetUpPr fitToPage="1"/>
  </sheetPr>
  <dimension ref="A1:B6"/>
  <sheetViews>
    <sheetView showGridLines="0" workbookViewId="0">
      <selection activeCell="A2" sqref="A2:B2"/>
    </sheetView>
  </sheetViews>
  <sheetFormatPr defaultColWidth="47.625" defaultRowHeight="14.25" outlineLevelRow="5" outlineLevelCol="1"/>
  <cols>
    <col min="1" max="1" width="47.625" style="93"/>
    <col min="2" max="2" width="42.5" style="93" customWidth="1"/>
    <col min="3" max="16384" width="47.625" style="92"/>
  </cols>
  <sheetData>
    <row r="1" s="92" customFormat="1" ht="28.9" customHeight="1" spans="1:2">
      <c r="A1" s="94" t="s">
        <v>468</v>
      </c>
      <c r="B1" s="93"/>
    </row>
    <row r="2" s="92" customFormat="1" ht="22.5" spans="1:2">
      <c r="A2" s="115" t="s">
        <v>469</v>
      </c>
      <c r="B2" s="115"/>
    </row>
    <row r="3" s="92" customFormat="1" ht="31.9" customHeight="1" spans="1:2">
      <c r="A3" s="96" t="s">
        <v>459</v>
      </c>
      <c r="B3" s="97" t="s">
        <v>2</v>
      </c>
    </row>
    <row r="4" s="92" customFormat="1" ht="29.45" customHeight="1" spans="1:2">
      <c r="A4" s="98" t="s">
        <v>460</v>
      </c>
      <c r="B4" s="98" t="s">
        <v>461</v>
      </c>
    </row>
    <row r="5" s="92" customFormat="1" ht="30.6" customHeight="1" spans="1:2">
      <c r="A5" s="99" t="s">
        <v>462</v>
      </c>
      <c r="B5" s="100">
        <v>867100</v>
      </c>
    </row>
    <row r="6" s="92" customFormat="1" ht="30.6" customHeight="1" spans="1:2">
      <c r="A6" s="101" t="s">
        <v>463</v>
      </c>
      <c r="B6" s="102">
        <v>867100</v>
      </c>
    </row>
  </sheetData>
  <mergeCells count="1">
    <mergeCell ref="A2:B2"/>
  </mergeCells>
  <printOptions horizontalCentered="1"/>
  <pageMargins left="0.551181102362205" right="0.551181102362205" top="0.708333333333333" bottom="0.393700787401575" header="0.590551181102362" footer="0.15748031496063"/>
  <pageSetup paperSize="9" firstPageNumber="126" orientation="portrait" useFirstPageNumber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F11"/>
  <sheetViews>
    <sheetView showGridLines="0" workbookViewId="0">
      <selection activeCell="G5" sqref="G5"/>
    </sheetView>
  </sheetViews>
  <sheetFormatPr defaultColWidth="36.625" defaultRowHeight="14.25" outlineLevelCol="5"/>
  <cols>
    <col min="1" max="1" width="28.125" style="103" customWidth="1"/>
    <col min="2" max="2" width="14.375" style="103" customWidth="1"/>
    <col min="3" max="4" width="14" style="103" customWidth="1"/>
    <col min="5" max="5" width="15.875" style="103" customWidth="1"/>
    <col min="6" max="6" width="14.375" style="103" customWidth="1"/>
    <col min="7" max="16384" width="36.625" style="103"/>
  </cols>
  <sheetData>
    <row r="1" s="103" customFormat="1" ht="15.75" spans="1:1">
      <c r="A1" s="104" t="s">
        <v>470</v>
      </c>
    </row>
    <row r="2" s="103" customFormat="1" ht="48" customHeight="1" spans="1:6">
      <c r="A2" s="105" t="s">
        <v>471</v>
      </c>
      <c r="B2" s="105"/>
      <c r="C2" s="105"/>
      <c r="D2" s="105"/>
      <c r="E2" s="105"/>
      <c r="F2" s="105"/>
    </row>
    <row r="3" s="103" customFormat="1" ht="29.45" customHeight="1" spans="1:6">
      <c r="A3" s="106"/>
      <c r="B3" s="107" t="s">
        <v>2</v>
      </c>
      <c r="C3" s="107"/>
      <c r="D3" s="107"/>
      <c r="E3" s="107"/>
      <c r="F3" s="107"/>
    </row>
    <row r="4" s="103" customFormat="1" ht="37.5" customHeight="1" spans="1:6">
      <c r="A4" s="108" t="s">
        <v>447</v>
      </c>
      <c r="B4" s="109" t="s">
        <v>472</v>
      </c>
      <c r="C4" s="109"/>
      <c r="D4" s="109"/>
      <c r="E4" s="109"/>
      <c r="F4" s="109" t="s">
        <v>473</v>
      </c>
    </row>
    <row r="5" s="103" customFormat="1" ht="37.5" customHeight="1" spans="1:6">
      <c r="A5" s="110"/>
      <c r="B5" s="109" t="s">
        <v>449</v>
      </c>
      <c r="C5" s="109" t="s">
        <v>448</v>
      </c>
      <c r="D5" s="109" t="s">
        <v>466</v>
      </c>
      <c r="E5" s="109" t="s">
        <v>451</v>
      </c>
      <c r="F5" s="109"/>
    </row>
    <row r="6" s="103" customFormat="1" ht="59" customHeight="1" spans="1:6">
      <c r="A6" s="111" t="s">
        <v>452</v>
      </c>
      <c r="B6" s="112">
        <f t="shared" ref="B6:B10" si="0">C6+D6+E6</f>
        <v>1108004</v>
      </c>
      <c r="C6" s="113">
        <v>399904</v>
      </c>
      <c r="D6" s="113">
        <v>708100</v>
      </c>
      <c r="E6" s="100"/>
      <c r="F6" s="100"/>
    </row>
    <row r="7" s="103" customFormat="1" ht="59" customHeight="1" spans="1:6">
      <c r="A7" s="111" t="s">
        <v>453</v>
      </c>
      <c r="B7" s="112">
        <f t="shared" si="0"/>
        <v>266179</v>
      </c>
      <c r="C7" s="113">
        <v>53987</v>
      </c>
      <c r="D7" s="113">
        <v>212192</v>
      </c>
      <c r="E7" s="100"/>
      <c r="F7" s="100"/>
    </row>
    <row r="8" s="103" customFormat="1" ht="59" customHeight="1" spans="1:6">
      <c r="A8" s="111" t="s">
        <v>454</v>
      </c>
      <c r="B8" s="112"/>
      <c r="C8" s="113"/>
      <c r="D8" s="113">
        <v>0</v>
      </c>
      <c r="E8" s="100"/>
      <c r="F8" s="100"/>
    </row>
    <row r="9" s="103" customFormat="1" ht="59" customHeight="1" spans="1:6">
      <c r="A9" s="111" t="s">
        <v>455</v>
      </c>
      <c r="B9" s="112">
        <f t="shared" si="0"/>
        <v>114578</v>
      </c>
      <c r="C9" s="113">
        <v>48988</v>
      </c>
      <c r="D9" s="113">
        <v>65590</v>
      </c>
      <c r="E9" s="100"/>
      <c r="F9" s="100"/>
    </row>
    <row r="10" s="103" customFormat="1" ht="59" customHeight="1" spans="1:6">
      <c r="A10" s="111" t="s">
        <v>456</v>
      </c>
      <c r="B10" s="112">
        <f t="shared" si="0"/>
        <v>1259605</v>
      </c>
      <c r="C10" s="113">
        <v>404903</v>
      </c>
      <c r="D10" s="113">
        <v>854702</v>
      </c>
      <c r="E10" s="100"/>
      <c r="F10" s="113"/>
    </row>
    <row r="11" s="103" customFormat="1" ht="15.75" spans="1:1">
      <c r="A11" s="114"/>
    </row>
  </sheetData>
  <mergeCells count="5">
    <mergeCell ref="A2:F2"/>
    <mergeCell ref="B3:F3"/>
    <mergeCell ref="B4:E4"/>
    <mergeCell ref="A4:A5"/>
    <mergeCell ref="F4:F5"/>
  </mergeCells>
  <printOptions horizontalCentered="1"/>
  <pageMargins left="0.15748031496063" right="0.15748031496063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B6"/>
  <sheetViews>
    <sheetView showGridLines="0" workbookViewId="0">
      <selection activeCell="A2" sqref="A2:B2"/>
    </sheetView>
  </sheetViews>
  <sheetFormatPr defaultColWidth="47.625" defaultRowHeight="14.25" outlineLevelRow="5" outlineLevelCol="1"/>
  <cols>
    <col min="1" max="1" width="47.625" style="93"/>
    <col min="2" max="2" width="42.5" style="93" customWidth="1"/>
    <col min="3" max="16384" width="47.625" style="92"/>
  </cols>
  <sheetData>
    <row r="1" s="92" customFormat="1" ht="28.9" customHeight="1" spans="1:2">
      <c r="A1" s="94" t="s">
        <v>474</v>
      </c>
      <c r="B1" s="93"/>
    </row>
    <row r="2" s="92" customFormat="1" ht="29.45" customHeight="1" spans="1:2">
      <c r="A2" s="95" t="s">
        <v>475</v>
      </c>
      <c r="B2" s="95"/>
    </row>
    <row r="3" s="92" customFormat="1" ht="31.9" customHeight="1" spans="1:2">
      <c r="A3" s="96" t="s">
        <v>459</v>
      </c>
      <c r="B3" s="97" t="s">
        <v>2</v>
      </c>
    </row>
    <row r="4" s="92" customFormat="1" ht="29.45" customHeight="1" spans="1:2">
      <c r="A4" s="98" t="s">
        <v>460</v>
      </c>
      <c r="B4" s="98" t="s">
        <v>461</v>
      </c>
    </row>
    <row r="5" s="92" customFormat="1" ht="30.6" customHeight="1" spans="1:2">
      <c r="A5" s="99" t="s">
        <v>462</v>
      </c>
      <c r="B5" s="100">
        <v>1285483</v>
      </c>
    </row>
    <row r="6" s="92" customFormat="1" ht="30.6" customHeight="1" spans="1:2">
      <c r="A6" s="101" t="s">
        <v>463</v>
      </c>
      <c r="B6" s="102">
        <v>1285483</v>
      </c>
    </row>
  </sheetData>
  <mergeCells count="1">
    <mergeCell ref="A2:B2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portrait" useFirstPageNumber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33"/>
  <sheetViews>
    <sheetView showGridLines="0" workbookViewId="0">
      <selection activeCell="A2" sqref="A2:E2"/>
    </sheetView>
  </sheetViews>
  <sheetFormatPr defaultColWidth="9" defaultRowHeight="14.25" outlineLevelCol="7"/>
  <cols>
    <col min="1" max="1" width="32.9083333333333" customWidth="1"/>
    <col min="2" max="2" width="14.4583333333333" style="48" customWidth="1"/>
    <col min="3" max="3" width="15.0833333333333" customWidth="1"/>
    <col min="4" max="4" width="12.7416666666667" customWidth="1"/>
    <col min="5" max="5" width="12.9166666666667" customWidth="1"/>
    <col min="8" max="8" width="12.625"/>
  </cols>
  <sheetData>
    <row r="1" ht="18" spans="1:5">
      <c r="A1" s="70" t="s">
        <v>476</v>
      </c>
      <c r="B1" s="71"/>
      <c r="C1" s="72"/>
      <c r="D1" s="72"/>
      <c r="E1" s="72"/>
    </row>
    <row r="2" ht="22.5" spans="1:5">
      <c r="A2" s="73" t="s">
        <v>1</v>
      </c>
      <c r="B2" s="74"/>
      <c r="C2" s="73"/>
      <c r="D2" s="73"/>
      <c r="E2" s="73"/>
    </row>
    <row r="3" ht="12" customHeight="1" spans="1:5">
      <c r="A3" s="75"/>
      <c r="B3" s="76"/>
      <c r="C3" s="77"/>
      <c r="D3" s="77"/>
      <c r="E3" s="77"/>
    </row>
    <row r="4" customFormat="1" ht="15.75" spans="1:5">
      <c r="A4" s="77"/>
      <c r="B4" s="78"/>
      <c r="C4" s="77"/>
      <c r="D4" s="77"/>
      <c r="E4" s="89" t="s">
        <v>2</v>
      </c>
    </row>
    <row r="5" s="69" customFormat="1" ht="30.95" customHeight="1" spans="1:5">
      <c r="A5" s="79" t="s">
        <v>3</v>
      </c>
      <c r="B5" s="80" t="s">
        <v>4</v>
      </c>
      <c r="C5" s="81" t="s">
        <v>5</v>
      </c>
      <c r="D5" s="81" t="s">
        <v>6</v>
      </c>
      <c r="E5" s="80" t="s">
        <v>7</v>
      </c>
    </row>
    <row r="6" ht="21" customHeight="1" spans="1:8">
      <c r="A6" s="82" t="s">
        <v>8</v>
      </c>
      <c r="B6" s="83">
        <f>SUM(B7:B22)</f>
        <v>47770</v>
      </c>
      <c r="C6" s="83">
        <f>SUM(C7:C22)</f>
        <v>43500</v>
      </c>
      <c r="D6" s="83">
        <f>SUM(D7:D22)</f>
        <v>46959</v>
      </c>
      <c r="E6" s="90">
        <f>D6/C6</f>
        <v>1.07951724137931</v>
      </c>
      <c r="H6" s="91"/>
    </row>
    <row r="7" ht="21" customHeight="1" spans="1:8">
      <c r="A7" s="84" t="s">
        <v>9</v>
      </c>
      <c r="B7" s="85">
        <v>13662</v>
      </c>
      <c r="C7" s="85">
        <v>11878</v>
      </c>
      <c r="D7" s="85">
        <v>12245</v>
      </c>
      <c r="E7" s="90">
        <f t="shared" ref="E7:E22" si="0">D7/C7</f>
        <v>1.03089745748442</v>
      </c>
      <c r="H7" s="91"/>
    </row>
    <row r="8" ht="21" customHeight="1" spans="1:8">
      <c r="A8" s="84" t="s">
        <v>10</v>
      </c>
      <c r="B8" s="85"/>
      <c r="C8" s="85"/>
      <c r="D8" s="85"/>
      <c r="E8" s="90"/>
      <c r="H8" s="91"/>
    </row>
    <row r="9" ht="21" customHeight="1" spans="1:8">
      <c r="A9" s="84" t="s">
        <v>11</v>
      </c>
      <c r="B9" s="85">
        <v>4712</v>
      </c>
      <c r="C9" s="85">
        <v>3926</v>
      </c>
      <c r="D9" s="85">
        <v>3937</v>
      </c>
      <c r="E9" s="90">
        <f t="shared" si="0"/>
        <v>1.00280183392766</v>
      </c>
      <c r="H9" s="91"/>
    </row>
    <row r="10" ht="21" customHeight="1" spans="1:8">
      <c r="A10" s="84" t="s">
        <v>12</v>
      </c>
      <c r="B10" s="85"/>
      <c r="C10" s="85"/>
      <c r="D10" s="85"/>
      <c r="E10" s="90"/>
      <c r="H10" s="91"/>
    </row>
    <row r="11" ht="21" customHeight="1" spans="1:8">
      <c r="A11" s="84" t="s">
        <v>13</v>
      </c>
      <c r="B11" s="85">
        <v>1374</v>
      </c>
      <c r="C11" s="85">
        <v>1009</v>
      </c>
      <c r="D11" s="85">
        <v>1109</v>
      </c>
      <c r="E11" s="90">
        <f t="shared" si="0"/>
        <v>1.09910802775025</v>
      </c>
      <c r="H11" s="91"/>
    </row>
    <row r="12" ht="21" customHeight="1" spans="1:8">
      <c r="A12" s="84" t="s">
        <v>14</v>
      </c>
      <c r="B12" s="85">
        <v>1137</v>
      </c>
      <c r="C12" s="85">
        <v>1247</v>
      </c>
      <c r="D12" s="85">
        <v>1376</v>
      </c>
      <c r="E12" s="90">
        <f t="shared" si="0"/>
        <v>1.10344827586207</v>
      </c>
      <c r="H12" s="91"/>
    </row>
    <row r="13" ht="21" customHeight="1" spans="1:8">
      <c r="A13" s="84" t="s">
        <v>15</v>
      </c>
      <c r="B13" s="85">
        <v>10330</v>
      </c>
      <c r="C13" s="85">
        <v>8022</v>
      </c>
      <c r="D13" s="85">
        <v>8268</v>
      </c>
      <c r="E13" s="90">
        <f t="shared" si="0"/>
        <v>1.03066566940912</v>
      </c>
      <c r="H13" s="91"/>
    </row>
    <row r="14" ht="21" customHeight="1" spans="1:8">
      <c r="A14" s="84" t="s">
        <v>16</v>
      </c>
      <c r="B14" s="85">
        <v>1615</v>
      </c>
      <c r="C14" s="85">
        <v>1179</v>
      </c>
      <c r="D14" s="85">
        <v>1209</v>
      </c>
      <c r="E14" s="90">
        <f t="shared" si="0"/>
        <v>1.02544529262087</v>
      </c>
      <c r="H14" s="91"/>
    </row>
    <row r="15" ht="21" customHeight="1" spans="1:8">
      <c r="A15" s="84" t="s">
        <v>17</v>
      </c>
      <c r="B15" s="85">
        <v>1122</v>
      </c>
      <c r="C15" s="85">
        <v>843</v>
      </c>
      <c r="D15" s="85">
        <v>940</v>
      </c>
      <c r="E15" s="90">
        <f t="shared" si="0"/>
        <v>1.11506524317912</v>
      </c>
      <c r="H15" s="91"/>
    </row>
    <row r="16" ht="21" customHeight="1" spans="1:8">
      <c r="A16" s="84" t="s">
        <v>18</v>
      </c>
      <c r="B16" s="85">
        <v>1663</v>
      </c>
      <c r="C16" s="85">
        <v>812</v>
      </c>
      <c r="D16" s="85">
        <v>831</v>
      </c>
      <c r="E16" s="90">
        <f t="shared" si="0"/>
        <v>1.02339901477833</v>
      </c>
      <c r="H16" s="91"/>
    </row>
    <row r="17" ht="21" customHeight="1" spans="1:8">
      <c r="A17" s="84" t="s">
        <v>19</v>
      </c>
      <c r="B17" s="85">
        <v>3730</v>
      </c>
      <c r="C17" s="85">
        <v>6729</v>
      </c>
      <c r="D17" s="85">
        <v>8742</v>
      </c>
      <c r="E17" s="90">
        <f t="shared" si="0"/>
        <v>1.29915292019617</v>
      </c>
      <c r="H17" s="91"/>
    </row>
    <row r="18" ht="21" customHeight="1" spans="1:8">
      <c r="A18" s="84" t="s">
        <v>20</v>
      </c>
      <c r="B18" s="85">
        <v>1195</v>
      </c>
      <c r="C18" s="85">
        <v>654</v>
      </c>
      <c r="D18" s="85">
        <v>722</v>
      </c>
      <c r="E18" s="90">
        <f t="shared" si="0"/>
        <v>1.1039755351682</v>
      </c>
      <c r="H18" s="91"/>
    </row>
    <row r="19" ht="21" customHeight="1" spans="1:8">
      <c r="A19" s="84" t="s">
        <v>21</v>
      </c>
      <c r="B19" s="85">
        <v>10</v>
      </c>
      <c r="C19" s="85">
        <v>875</v>
      </c>
      <c r="D19" s="85">
        <v>941</v>
      </c>
      <c r="E19" s="90">
        <f t="shared" si="0"/>
        <v>1.07542857142857</v>
      </c>
      <c r="H19" s="91"/>
    </row>
    <row r="20" ht="21" customHeight="1" spans="1:8">
      <c r="A20" s="84" t="s">
        <v>22</v>
      </c>
      <c r="B20" s="85">
        <v>7000</v>
      </c>
      <c r="C20" s="85">
        <v>6207</v>
      </c>
      <c r="D20" s="85">
        <v>6519</v>
      </c>
      <c r="E20" s="90">
        <f t="shared" si="0"/>
        <v>1.05026582890285</v>
      </c>
      <c r="H20" s="91"/>
    </row>
    <row r="21" ht="21" customHeight="1" spans="1:8">
      <c r="A21" s="84" t="s">
        <v>23</v>
      </c>
      <c r="B21" s="85">
        <v>170</v>
      </c>
      <c r="C21" s="85">
        <v>113</v>
      </c>
      <c r="D21" s="85">
        <v>114</v>
      </c>
      <c r="E21" s="90">
        <f t="shared" si="0"/>
        <v>1.00884955752212</v>
      </c>
      <c r="H21" s="91"/>
    </row>
    <row r="22" ht="21" customHeight="1" spans="1:8">
      <c r="A22" s="84" t="s">
        <v>24</v>
      </c>
      <c r="B22" s="85">
        <v>50</v>
      </c>
      <c r="C22" s="85">
        <v>6</v>
      </c>
      <c r="D22" s="85">
        <v>6</v>
      </c>
      <c r="E22" s="90">
        <f t="shared" si="0"/>
        <v>1</v>
      </c>
      <c r="H22" s="91"/>
    </row>
    <row r="23" ht="21" customHeight="1" spans="1:8">
      <c r="A23" s="82" t="s">
        <v>25</v>
      </c>
      <c r="B23" s="83">
        <f>SUM(B24:B31)</f>
        <v>125258</v>
      </c>
      <c r="C23" s="83">
        <f>SUM(C24:C31)</f>
        <v>129528</v>
      </c>
      <c r="D23" s="83">
        <f>SUM(D24:D31)</f>
        <v>145828</v>
      </c>
      <c r="E23" s="90">
        <f t="shared" ref="E23:E30" si="1">D23/C23</f>
        <v>1.1258415168921</v>
      </c>
      <c r="H23" s="91"/>
    </row>
    <row r="24" ht="21" customHeight="1" spans="1:8">
      <c r="A24" s="84" t="s">
        <v>26</v>
      </c>
      <c r="B24" s="85">
        <v>3128</v>
      </c>
      <c r="C24" s="85">
        <v>3128</v>
      </c>
      <c r="D24" s="85">
        <v>3174</v>
      </c>
      <c r="E24" s="90">
        <f t="shared" si="1"/>
        <v>1.01470588235294</v>
      </c>
      <c r="H24" s="91"/>
    </row>
    <row r="25" ht="21" customHeight="1" spans="1:8">
      <c r="A25" s="84" t="s">
        <v>27</v>
      </c>
      <c r="B25" s="85">
        <v>8262</v>
      </c>
      <c r="C25" s="85">
        <v>2586</v>
      </c>
      <c r="D25" s="85">
        <v>2586</v>
      </c>
      <c r="E25" s="90">
        <f t="shared" si="1"/>
        <v>1</v>
      </c>
      <c r="H25" s="91"/>
    </row>
    <row r="26" ht="21" customHeight="1" spans="1:8">
      <c r="A26" s="84" t="s">
        <v>28</v>
      </c>
      <c r="B26" s="85">
        <v>5323</v>
      </c>
      <c r="C26" s="85">
        <v>14570</v>
      </c>
      <c r="D26" s="85">
        <v>14570</v>
      </c>
      <c r="E26" s="90">
        <f t="shared" si="1"/>
        <v>1</v>
      </c>
      <c r="H26" s="91"/>
    </row>
    <row r="27" ht="21" customHeight="1" spans="1:8">
      <c r="A27" s="84" t="s">
        <v>29</v>
      </c>
      <c r="B27" s="85"/>
      <c r="C27" s="85"/>
      <c r="D27" s="85"/>
      <c r="E27" s="90"/>
      <c r="H27" s="91"/>
    </row>
    <row r="28" ht="21" customHeight="1" spans="1:8">
      <c r="A28" s="86" t="s">
        <v>30</v>
      </c>
      <c r="B28" s="85">
        <v>107798</v>
      </c>
      <c r="C28" s="85">
        <v>108496</v>
      </c>
      <c r="D28" s="85">
        <v>124750</v>
      </c>
      <c r="E28" s="90">
        <f t="shared" si="1"/>
        <v>1.14981197463501</v>
      </c>
      <c r="H28" s="91"/>
    </row>
    <row r="29" ht="21" customHeight="1" spans="1:8">
      <c r="A29" s="86" t="s">
        <v>31</v>
      </c>
      <c r="B29" s="85"/>
      <c r="C29" s="85">
        <v>13</v>
      </c>
      <c r="D29" s="85">
        <v>13</v>
      </c>
      <c r="E29" s="90">
        <f t="shared" si="1"/>
        <v>1</v>
      </c>
      <c r="H29" s="91"/>
    </row>
    <row r="30" ht="21" customHeight="1" spans="1:8">
      <c r="A30" s="87" t="s">
        <v>32</v>
      </c>
      <c r="B30" s="85">
        <v>747</v>
      </c>
      <c r="C30" s="85">
        <v>735</v>
      </c>
      <c r="D30" s="85">
        <v>735</v>
      </c>
      <c r="E30" s="90">
        <f t="shared" si="1"/>
        <v>1</v>
      </c>
      <c r="H30" s="91"/>
    </row>
    <row r="31" ht="21" customHeight="1" spans="1:8">
      <c r="A31" s="84" t="s">
        <v>33</v>
      </c>
      <c r="B31" s="85"/>
      <c r="C31" s="85"/>
      <c r="D31" s="85"/>
      <c r="E31" s="90"/>
      <c r="H31" s="91"/>
    </row>
    <row r="32" ht="21" customHeight="1" spans="1:8">
      <c r="A32" s="63" t="s">
        <v>34</v>
      </c>
      <c r="B32" s="88">
        <f>B23+B6</f>
        <v>173028</v>
      </c>
      <c r="C32" s="88">
        <f>C23+C6</f>
        <v>173028</v>
      </c>
      <c r="D32" s="88">
        <f>D23+D6</f>
        <v>192787</v>
      </c>
      <c r="E32" s="90">
        <f>D32/C32</f>
        <v>1.11419539034145</v>
      </c>
      <c r="H32" s="91"/>
    </row>
    <row r="33" ht="21" customHeight="1"/>
  </sheetData>
  <mergeCells count="1">
    <mergeCell ref="A2:E2"/>
  </mergeCells>
  <pageMargins left="0.747916666666667" right="0.7" top="1.10208333333333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E31"/>
  <sheetViews>
    <sheetView showGridLines="0" showZeros="0" workbookViewId="0">
      <selection activeCell="A2" sqref="A2:E2"/>
    </sheetView>
  </sheetViews>
  <sheetFormatPr defaultColWidth="9" defaultRowHeight="14.25" outlineLevelCol="4"/>
  <cols>
    <col min="1" max="1" width="31.875" customWidth="1"/>
    <col min="2" max="2" width="14.15" style="48" customWidth="1"/>
    <col min="3" max="3" width="13.2583333333333" customWidth="1"/>
    <col min="4" max="4" width="12.0333333333333" customWidth="1"/>
    <col min="5" max="5" width="16.4416666666667" customWidth="1"/>
  </cols>
  <sheetData>
    <row r="1" ht="18" spans="1:5">
      <c r="A1" s="49" t="s">
        <v>477</v>
      </c>
      <c r="B1" s="50"/>
      <c r="C1" s="49"/>
      <c r="D1" s="49"/>
      <c r="E1" s="49"/>
    </row>
    <row r="2" ht="22.5" spans="1:5">
      <c r="A2" s="51" t="s">
        <v>36</v>
      </c>
      <c r="B2" s="52"/>
      <c r="C2" s="51"/>
      <c r="D2" s="51"/>
      <c r="E2" s="51"/>
    </row>
    <row r="3" ht="25.5" spans="1:5">
      <c r="A3" s="53"/>
      <c r="B3" s="54"/>
      <c r="C3" s="53"/>
      <c r="D3" s="53"/>
      <c r="E3" s="53"/>
    </row>
    <row r="4" spans="1:5">
      <c r="A4" s="55"/>
      <c r="B4" s="56"/>
      <c r="C4" s="55"/>
      <c r="D4" s="55"/>
      <c r="E4" s="65" t="s">
        <v>2</v>
      </c>
    </row>
    <row r="5" ht="31.5" spans="1:5">
      <c r="A5" s="57" t="s">
        <v>37</v>
      </c>
      <c r="B5" s="58" t="s">
        <v>4</v>
      </c>
      <c r="C5" s="57" t="s">
        <v>5</v>
      </c>
      <c r="D5" s="57" t="s">
        <v>6</v>
      </c>
      <c r="E5" s="66" t="s">
        <v>38</v>
      </c>
    </row>
    <row r="6" ht="23" customHeight="1" spans="1:5">
      <c r="A6" s="59" t="s">
        <v>39</v>
      </c>
      <c r="B6" s="60">
        <v>39844</v>
      </c>
      <c r="C6" s="61">
        <v>58320</v>
      </c>
      <c r="D6" s="61">
        <v>58320</v>
      </c>
      <c r="E6" s="67">
        <f>D6/C6</f>
        <v>1</v>
      </c>
    </row>
    <row r="7" ht="23" customHeight="1" spans="1:5">
      <c r="A7" s="59" t="s">
        <v>40</v>
      </c>
      <c r="B7" s="60"/>
      <c r="C7" s="62"/>
      <c r="D7" s="62"/>
      <c r="E7" s="67"/>
    </row>
    <row r="8" ht="23" customHeight="1" spans="1:5">
      <c r="A8" s="59" t="s">
        <v>41</v>
      </c>
      <c r="B8" s="60"/>
      <c r="C8" s="62"/>
      <c r="D8" s="62"/>
      <c r="E8" s="67"/>
    </row>
    <row r="9" ht="23" customHeight="1" spans="1:5">
      <c r="A9" s="59" t="s">
        <v>42</v>
      </c>
      <c r="B9" s="60">
        <v>14875</v>
      </c>
      <c r="C9" s="61">
        <v>17079</v>
      </c>
      <c r="D9" s="61">
        <v>17079</v>
      </c>
      <c r="E9" s="67">
        <f>D9/C9</f>
        <v>1</v>
      </c>
    </row>
    <row r="10" ht="23" customHeight="1" spans="1:5">
      <c r="A10" s="59" t="s">
        <v>43</v>
      </c>
      <c r="B10" s="60">
        <v>118399</v>
      </c>
      <c r="C10" s="61">
        <v>137536</v>
      </c>
      <c r="D10" s="61">
        <v>110390</v>
      </c>
      <c r="E10" s="67">
        <f>D10/C10</f>
        <v>0.802626221498371</v>
      </c>
    </row>
    <row r="11" ht="23" customHeight="1" spans="1:5">
      <c r="A11" s="59" t="s">
        <v>44</v>
      </c>
      <c r="B11" s="60">
        <v>924</v>
      </c>
      <c r="C11" s="61">
        <v>636</v>
      </c>
      <c r="D11" s="61">
        <v>596</v>
      </c>
      <c r="E11" s="67">
        <f t="shared" ref="E11:E21" si="0">D11/C11</f>
        <v>0.937106918238994</v>
      </c>
    </row>
    <row r="12" ht="23" customHeight="1" spans="1:5">
      <c r="A12" s="59" t="s">
        <v>45</v>
      </c>
      <c r="B12" s="60">
        <v>3134</v>
      </c>
      <c r="C12" s="61">
        <v>4894</v>
      </c>
      <c r="D12" s="61">
        <v>4894</v>
      </c>
      <c r="E12" s="67">
        <f t="shared" si="0"/>
        <v>1</v>
      </c>
    </row>
    <row r="13" ht="23" customHeight="1" spans="1:5">
      <c r="A13" s="59" t="s">
        <v>46</v>
      </c>
      <c r="B13" s="60">
        <v>67169</v>
      </c>
      <c r="C13" s="61">
        <v>116957</v>
      </c>
      <c r="D13" s="61">
        <v>90813</v>
      </c>
      <c r="E13" s="67">
        <f t="shared" si="0"/>
        <v>0.776464854604684</v>
      </c>
    </row>
    <row r="14" ht="23" customHeight="1" spans="1:5">
      <c r="A14" s="59" t="s">
        <v>47</v>
      </c>
      <c r="B14" s="60">
        <v>65864</v>
      </c>
      <c r="C14" s="61">
        <v>50070</v>
      </c>
      <c r="D14" s="61">
        <v>31235</v>
      </c>
      <c r="E14" s="67">
        <f t="shared" si="0"/>
        <v>0.62382664270022</v>
      </c>
    </row>
    <row r="15" ht="23" customHeight="1" spans="1:5">
      <c r="A15" s="59" t="s">
        <v>48</v>
      </c>
      <c r="B15" s="60">
        <v>1142</v>
      </c>
      <c r="C15" s="61">
        <v>8174</v>
      </c>
      <c r="D15" s="61">
        <v>813</v>
      </c>
      <c r="E15" s="67">
        <f t="shared" si="0"/>
        <v>0.0994617078541718</v>
      </c>
    </row>
    <row r="16" ht="23" customHeight="1" spans="1:5">
      <c r="A16" s="59" t="s">
        <v>49</v>
      </c>
      <c r="B16" s="60">
        <v>7981</v>
      </c>
      <c r="C16" s="61">
        <v>14668</v>
      </c>
      <c r="D16" s="61">
        <v>14668</v>
      </c>
      <c r="E16" s="67">
        <f t="shared" si="0"/>
        <v>1</v>
      </c>
    </row>
    <row r="17" ht="23" customHeight="1" spans="1:5">
      <c r="A17" s="59" t="s">
        <v>50</v>
      </c>
      <c r="B17" s="60">
        <v>75006</v>
      </c>
      <c r="C17" s="61">
        <v>146837</v>
      </c>
      <c r="D17" s="61">
        <v>143167</v>
      </c>
      <c r="E17" s="67">
        <f t="shared" si="0"/>
        <v>0.975006299502169</v>
      </c>
    </row>
    <row r="18" ht="23" customHeight="1" spans="1:5">
      <c r="A18" s="59" t="s">
        <v>51</v>
      </c>
      <c r="B18" s="60">
        <v>7223</v>
      </c>
      <c r="C18" s="61">
        <v>45440</v>
      </c>
      <c r="D18" s="61">
        <v>44263</v>
      </c>
      <c r="E18" s="67">
        <f t="shared" si="0"/>
        <v>0.974097711267606</v>
      </c>
    </row>
    <row r="19" ht="23" customHeight="1" spans="1:5">
      <c r="A19" s="59" t="s">
        <v>52</v>
      </c>
      <c r="B19" s="60">
        <v>1500</v>
      </c>
      <c r="C19" s="61">
        <v>1477</v>
      </c>
      <c r="D19" s="61">
        <v>1279</v>
      </c>
      <c r="E19" s="67">
        <f t="shared" si="0"/>
        <v>0.865944482058226</v>
      </c>
    </row>
    <row r="20" ht="23" customHeight="1" spans="1:5">
      <c r="A20" s="59" t="s">
        <v>53</v>
      </c>
      <c r="B20" s="60">
        <v>367</v>
      </c>
      <c r="C20" s="61">
        <v>4878</v>
      </c>
      <c r="D20" s="61">
        <v>2871</v>
      </c>
      <c r="E20" s="67">
        <f t="shared" si="0"/>
        <v>0.588560885608856</v>
      </c>
    </row>
    <row r="21" ht="23" customHeight="1" spans="1:5">
      <c r="A21" s="59" t="s">
        <v>54</v>
      </c>
      <c r="B21" s="60">
        <v>200</v>
      </c>
      <c r="C21" s="61">
        <v>409</v>
      </c>
      <c r="D21" s="61">
        <v>55</v>
      </c>
      <c r="E21" s="67">
        <f t="shared" si="0"/>
        <v>0.134474327628362</v>
      </c>
    </row>
    <row r="22" ht="23" customHeight="1" spans="1:5">
      <c r="A22" s="59" t="s">
        <v>55</v>
      </c>
      <c r="B22" s="60"/>
      <c r="C22" s="62"/>
      <c r="D22" s="62"/>
      <c r="E22" s="68"/>
    </row>
    <row r="23" ht="23" customHeight="1" spans="1:5">
      <c r="A23" s="59" t="s">
        <v>56</v>
      </c>
      <c r="B23" s="60">
        <v>2945</v>
      </c>
      <c r="C23" s="61">
        <v>5634</v>
      </c>
      <c r="D23" s="61">
        <v>5359</v>
      </c>
      <c r="E23" s="67">
        <f>D23/C23</f>
        <v>0.951189208377707</v>
      </c>
    </row>
    <row r="24" ht="23" customHeight="1" spans="1:5">
      <c r="A24" s="59" t="s">
        <v>57</v>
      </c>
      <c r="B24" s="60">
        <v>16157</v>
      </c>
      <c r="C24" s="61">
        <v>29164</v>
      </c>
      <c r="D24" s="61">
        <v>26918</v>
      </c>
      <c r="E24" s="67">
        <f t="shared" ref="E24:E31" si="1">D24/C24</f>
        <v>0.922987244548073</v>
      </c>
    </row>
    <row r="25" ht="23" customHeight="1" spans="1:5">
      <c r="A25" s="59" t="s">
        <v>58</v>
      </c>
      <c r="B25" s="60">
        <v>1301</v>
      </c>
      <c r="C25" s="61">
        <v>1465</v>
      </c>
      <c r="D25" s="61">
        <v>430</v>
      </c>
      <c r="E25" s="67">
        <f t="shared" si="1"/>
        <v>0.293515358361775</v>
      </c>
    </row>
    <row r="26" ht="23" customHeight="1" spans="1:5">
      <c r="A26" s="59" t="s">
        <v>59</v>
      </c>
      <c r="B26" s="60">
        <v>2130</v>
      </c>
      <c r="C26" s="61">
        <v>7594</v>
      </c>
      <c r="D26" s="61">
        <v>6409</v>
      </c>
      <c r="E26" s="67">
        <f t="shared" si="1"/>
        <v>0.84395575454306</v>
      </c>
    </row>
    <row r="27" ht="23" customHeight="1" spans="1:5">
      <c r="A27" s="59" t="s">
        <v>60</v>
      </c>
      <c r="B27" s="60">
        <v>13000</v>
      </c>
      <c r="C27" s="61"/>
      <c r="D27" s="61"/>
      <c r="E27" s="67"/>
    </row>
    <row r="28" ht="23" customHeight="1" spans="1:5">
      <c r="A28" s="59" t="s">
        <v>61</v>
      </c>
      <c r="B28" s="60">
        <v>2915</v>
      </c>
      <c r="C28" s="61">
        <v>6562</v>
      </c>
      <c r="D28" s="61">
        <v>6562</v>
      </c>
      <c r="E28" s="67">
        <f t="shared" si="1"/>
        <v>1</v>
      </c>
    </row>
    <row r="29" ht="23" customHeight="1" spans="1:5">
      <c r="A29" s="59" t="s">
        <v>62</v>
      </c>
      <c r="B29" s="60">
        <v>14061</v>
      </c>
      <c r="C29" s="61">
        <v>14061</v>
      </c>
      <c r="D29" s="61">
        <v>14061</v>
      </c>
      <c r="E29" s="67">
        <f t="shared" si="1"/>
        <v>1</v>
      </c>
    </row>
    <row r="30" ht="23" customHeight="1" spans="1:5">
      <c r="A30" s="59" t="s">
        <v>63</v>
      </c>
      <c r="B30" s="60">
        <v>43</v>
      </c>
      <c r="C30" s="61">
        <v>43</v>
      </c>
      <c r="D30" s="61">
        <v>43</v>
      </c>
      <c r="E30" s="67">
        <f t="shared" si="1"/>
        <v>1</v>
      </c>
    </row>
    <row r="31" ht="23" customHeight="1" spans="1:5">
      <c r="A31" s="63" t="s">
        <v>64</v>
      </c>
      <c r="B31" s="64">
        <f>SUM(B6:B30)</f>
        <v>456180</v>
      </c>
      <c r="C31" s="64">
        <f>SUM(C6:C30)</f>
        <v>671898</v>
      </c>
      <c r="D31" s="64">
        <f>SUM(D6:D30)</f>
        <v>580225</v>
      </c>
      <c r="E31" s="67">
        <f t="shared" si="1"/>
        <v>0.863561135767631</v>
      </c>
    </row>
  </sheetData>
  <mergeCells count="1">
    <mergeCell ref="A2:E2"/>
  </mergeCells>
  <pageMargins left="0.708661417322835" right="0.708661417322835" top="0.708333333333333" bottom="0.432638888888889" header="0.31496062992126" footer="0.3149606299212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D28"/>
  <sheetViews>
    <sheetView showGridLines="0" workbookViewId="0">
      <selection activeCell="A2" sqref="A2:D2"/>
    </sheetView>
  </sheetViews>
  <sheetFormatPr defaultColWidth="9" defaultRowHeight="14.25" outlineLevelCol="3"/>
  <cols>
    <col min="1" max="1" width="26.625" style="19" customWidth="1"/>
    <col min="2" max="2" width="14.5" style="20" customWidth="1"/>
    <col min="3" max="3" width="29.625" style="19" customWidth="1"/>
    <col min="4" max="4" width="15.875" style="20" customWidth="1"/>
    <col min="5" max="16384" width="9" style="19"/>
  </cols>
  <sheetData>
    <row r="1" s="19" customFormat="1" ht="18" spans="1:4">
      <c r="A1" s="21" t="s">
        <v>478</v>
      </c>
      <c r="B1" s="22"/>
      <c r="C1" s="23"/>
      <c r="D1" s="22"/>
    </row>
    <row r="2" s="19" customFormat="1" ht="22.5" spans="1:4">
      <c r="A2" s="24" t="s">
        <v>66</v>
      </c>
      <c r="B2" s="24"/>
      <c r="C2" s="24"/>
      <c r="D2" s="24"/>
    </row>
    <row r="3" s="19" customFormat="1" ht="15.75" spans="1:4">
      <c r="A3" s="23"/>
      <c r="B3" s="25"/>
      <c r="C3" s="26"/>
      <c r="D3" s="27" t="s">
        <v>2</v>
      </c>
    </row>
    <row r="4" s="19" customFormat="1" ht="28.5" customHeight="1" spans="1:4">
      <c r="A4" s="28" t="s">
        <v>67</v>
      </c>
      <c r="B4" s="29" t="s">
        <v>68</v>
      </c>
      <c r="C4" s="30" t="s">
        <v>69</v>
      </c>
      <c r="D4" s="31" t="s">
        <v>68</v>
      </c>
    </row>
    <row r="5" s="19" customFormat="1" ht="28.5" customHeight="1" spans="1:4">
      <c r="A5" s="32" t="s">
        <v>70</v>
      </c>
      <c r="B5" s="33">
        <v>192787</v>
      </c>
      <c r="C5" s="32" t="s">
        <v>71</v>
      </c>
      <c r="D5" s="33">
        <v>580225</v>
      </c>
    </row>
    <row r="6" s="19" customFormat="1" ht="28.5" customHeight="1" spans="1:4">
      <c r="A6" s="32" t="s">
        <v>72</v>
      </c>
      <c r="B6" s="33">
        <f>B7</f>
        <v>435175</v>
      </c>
      <c r="C6" s="32" t="s">
        <v>73</v>
      </c>
      <c r="D6" s="33"/>
    </row>
    <row r="7" s="19" customFormat="1" ht="28.5" customHeight="1" spans="1:4">
      <c r="A7" s="32" t="s">
        <v>74</v>
      </c>
      <c r="B7" s="33">
        <v>435175</v>
      </c>
      <c r="C7" s="34" t="s">
        <v>75</v>
      </c>
      <c r="D7" s="33"/>
    </row>
    <row r="8" s="19" customFormat="1" ht="28.5" customHeight="1" spans="1:4">
      <c r="A8" s="35" t="s">
        <v>76</v>
      </c>
      <c r="B8" s="36">
        <v>15628</v>
      </c>
      <c r="C8" s="37" t="s">
        <v>77</v>
      </c>
      <c r="D8" s="36"/>
    </row>
    <row r="9" s="19" customFormat="1" ht="28.5" customHeight="1" spans="1:4">
      <c r="A9" s="35" t="s">
        <v>78</v>
      </c>
      <c r="B9" s="36">
        <v>360912</v>
      </c>
      <c r="C9" s="37" t="s">
        <v>79</v>
      </c>
      <c r="D9" s="36"/>
    </row>
    <row r="10" s="19" customFormat="1" ht="28.5" customHeight="1" spans="1:4">
      <c r="A10" s="35" t="s">
        <v>80</v>
      </c>
      <c r="B10" s="36">
        <v>58635</v>
      </c>
      <c r="C10" s="37" t="s">
        <v>81</v>
      </c>
      <c r="D10" s="36"/>
    </row>
    <row r="11" s="19" customFormat="1" ht="28.5" customHeight="1" spans="1:4">
      <c r="A11" s="32" t="s">
        <v>82</v>
      </c>
      <c r="B11" s="36"/>
      <c r="C11" s="34" t="s">
        <v>83</v>
      </c>
      <c r="D11" s="33">
        <v>35581</v>
      </c>
    </row>
    <row r="12" s="19" customFormat="1" ht="28.5" customHeight="1" spans="1:4">
      <c r="A12" s="35" t="s">
        <v>84</v>
      </c>
      <c r="B12" s="36"/>
      <c r="C12" s="37" t="s">
        <v>85</v>
      </c>
      <c r="D12" s="36">
        <v>31</v>
      </c>
    </row>
    <row r="13" s="19" customFormat="1" ht="28.5" customHeight="1" spans="1:4">
      <c r="A13" s="35" t="s">
        <v>86</v>
      </c>
      <c r="B13" s="36"/>
      <c r="C13" s="37" t="s">
        <v>87</v>
      </c>
      <c r="D13" s="36">
        <v>35550</v>
      </c>
    </row>
    <row r="14" s="19" customFormat="1" ht="28.5" customHeight="1" spans="1:4">
      <c r="A14" s="35" t="s">
        <v>88</v>
      </c>
      <c r="B14" s="36"/>
      <c r="C14" s="32" t="s">
        <v>89</v>
      </c>
      <c r="D14" s="36"/>
    </row>
    <row r="15" s="19" customFormat="1" ht="28.5" customHeight="1" spans="1:4">
      <c r="A15" s="32" t="s">
        <v>90</v>
      </c>
      <c r="B15" s="36"/>
      <c r="C15" s="32" t="s">
        <v>91</v>
      </c>
      <c r="D15" s="36"/>
    </row>
    <row r="16" s="19" customFormat="1" ht="28.5" customHeight="1" spans="1:4">
      <c r="A16" s="32" t="s">
        <v>92</v>
      </c>
      <c r="B16" s="36"/>
      <c r="C16" s="32" t="s">
        <v>93</v>
      </c>
      <c r="D16" s="33">
        <v>48988</v>
      </c>
    </row>
    <row r="17" s="19" customFormat="1" ht="28.5" customHeight="1" spans="1:4">
      <c r="A17" s="32" t="s">
        <v>94</v>
      </c>
      <c r="B17" s="33">
        <v>53987</v>
      </c>
      <c r="C17" s="32" t="s">
        <v>95</v>
      </c>
      <c r="D17" s="33"/>
    </row>
    <row r="18" s="19" customFormat="1" ht="28.5" customHeight="1" spans="1:4">
      <c r="A18" s="32" t="s">
        <v>96</v>
      </c>
      <c r="B18" s="36"/>
      <c r="C18" s="32" t="s">
        <v>97</v>
      </c>
      <c r="D18" s="33"/>
    </row>
    <row r="19" s="19" customFormat="1" ht="28.5" customHeight="1" spans="1:4">
      <c r="A19" s="32" t="s">
        <v>98</v>
      </c>
      <c r="B19" s="33">
        <v>79100</v>
      </c>
      <c r="C19" s="32" t="s">
        <v>99</v>
      </c>
      <c r="D19" s="33"/>
    </row>
    <row r="20" s="19" customFormat="1" ht="28.5" customHeight="1" spans="1:4">
      <c r="A20" s="32" t="s">
        <v>100</v>
      </c>
      <c r="B20" s="33"/>
      <c r="C20" s="32" t="s">
        <v>101</v>
      </c>
      <c r="D20" s="33">
        <v>19759</v>
      </c>
    </row>
    <row r="21" s="19" customFormat="1" ht="28.5" customHeight="1" spans="1:4">
      <c r="A21" s="32" t="s">
        <v>102</v>
      </c>
      <c r="B21" s="33">
        <v>15177</v>
      </c>
      <c r="C21" s="32" t="s">
        <v>103</v>
      </c>
      <c r="D21" s="36"/>
    </row>
    <row r="22" s="19" customFormat="1" ht="28.5" customHeight="1" spans="1:4">
      <c r="A22" s="38" t="s">
        <v>104</v>
      </c>
      <c r="B22" s="33">
        <f>B5+B6+B17+B20+B21+B19</f>
        <v>776226</v>
      </c>
      <c r="C22" s="38" t="s">
        <v>105</v>
      </c>
      <c r="D22" s="33">
        <f>D5+D11+D16+D20</f>
        <v>684553</v>
      </c>
    </row>
    <row r="23" s="19" customFormat="1" ht="28.5" customHeight="1" spans="1:4">
      <c r="A23" s="39"/>
      <c r="B23" s="40"/>
      <c r="C23" s="39"/>
      <c r="D23" s="41"/>
    </row>
    <row r="24" s="19" customFormat="1" ht="28.5" customHeight="1" spans="1:4">
      <c r="A24" s="35"/>
      <c r="B24" s="36"/>
      <c r="C24" s="42" t="s">
        <v>106</v>
      </c>
      <c r="D24" s="43"/>
    </row>
    <row r="25" s="19" customFormat="1" ht="28.5" customHeight="1" spans="1:4">
      <c r="A25" s="39"/>
      <c r="B25" s="40"/>
      <c r="C25" s="42" t="s">
        <v>107</v>
      </c>
      <c r="D25" s="43">
        <f>B22-D22</f>
        <v>91673</v>
      </c>
    </row>
    <row r="26" s="19" customFormat="1" ht="28.5" customHeight="1" spans="1:4">
      <c r="A26" s="44"/>
      <c r="B26" s="45"/>
      <c r="C26" s="42" t="s">
        <v>108</v>
      </c>
      <c r="D26" s="46"/>
    </row>
    <row r="27" s="19" customFormat="1" spans="2:4">
      <c r="B27" s="20"/>
      <c r="D27" s="20"/>
    </row>
    <row r="28" s="19" customFormat="1" spans="2:4">
      <c r="B28" s="47"/>
      <c r="D28" s="20"/>
    </row>
  </sheetData>
  <mergeCells count="1">
    <mergeCell ref="A2:D2"/>
  </mergeCells>
  <pageMargins left="0.786805555555556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B1317"/>
  <sheetViews>
    <sheetView showGridLines="0" showZeros="0" workbookViewId="0">
      <selection activeCell="D7" sqref="D7"/>
    </sheetView>
  </sheetViews>
  <sheetFormatPr defaultColWidth="9" defaultRowHeight="14.25" outlineLevelCol="1"/>
  <cols>
    <col min="1" max="1" width="50" customWidth="1"/>
    <col min="2" max="2" width="33.875" style="1" customWidth="1"/>
  </cols>
  <sheetData>
    <row r="1" ht="17" customHeight="1" spans="1:1">
      <c r="A1" s="2" t="s">
        <v>479</v>
      </c>
    </row>
    <row r="2" ht="26" customHeight="1" spans="1:2">
      <c r="A2" s="3" t="s">
        <v>480</v>
      </c>
      <c r="B2" s="3"/>
    </row>
    <row r="3" ht="15.75" spans="1:2">
      <c r="A3" s="4" t="s">
        <v>2</v>
      </c>
      <c r="B3" s="5"/>
    </row>
    <row r="4" ht="18" customHeight="1" spans="1:2">
      <c r="A4" s="6" t="s">
        <v>175</v>
      </c>
      <c r="B4" s="6" t="s">
        <v>6</v>
      </c>
    </row>
    <row r="5" ht="18" customHeight="1" spans="1:2">
      <c r="A5" s="6" t="s">
        <v>71</v>
      </c>
      <c r="B5" s="7">
        <v>580225</v>
      </c>
    </row>
    <row r="6" ht="18" customHeight="1" spans="1:2">
      <c r="A6" s="8" t="s">
        <v>481</v>
      </c>
      <c r="B6" s="7">
        <v>58320</v>
      </c>
    </row>
    <row r="7" ht="18" customHeight="1" spans="1:2">
      <c r="A7" s="8" t="s">
        <v>482</v>
      </c>
      <c r="B7" s="7">
        <v>1035</v>
      </c>
    </row>
    <row r="8" ht="18" customHeight="1" spans="1:2">
      <c r="A8" s="9" t="s">
        <v>483</v>
      </c>
      <c r="B8" s="7">
        <v>934</v>
      </c>
    </row>
    <row r="9" ht="18" customHeight="1" spans="1:2">
      <c r="A9" s="9" t="s">
        <v>484</v>
      </c>
      <c r="B9" s="10">
        <v>101</v>
      </c>
    </row>
    <row r="10" ht="18" customHeight="1" spans="1:2">
      <c r="A10" s="11" t="s">
        <v>485</v>
      </c>
      <c r="B10" s="7">
        <v>0</v>
      </c>
    </row>
    <row r="11" ht="18" customHeight="1" spans="1:2">
      <c r="A11" s="9" t="s">
        <v>486</v>
      </c>
      <c r="B11" s="12">
        <v>0</v>
      </c>
    </row>
    <row r="12" ht="18" customHeight="1" spans="1:2">
      <c r="A12" s="9" t="s">
        <v>487</v>
      </c>
      <c r="B12" s="7">
        <v>0</v>
      </c>
    </row>
    <row r="13" ht="18" customHeight="1" spans="1:2">
      <c r="A13" s="9" t="s">
        <v>488</v>
      </c>
      <c r="B13" s="7">
        <v>0</v>
      </c>
    </row>
    <row r="14" ht="18" customHeight="1" spans="1:2">
      <c r="A14" s="9" t="s">
        <v>489</v>
      </c>
      <c r="B14" s="7">
        <v>0</v>
      </c>
    </row>
    <row r="15" ht="18" customHeight="1" spans="1:2">
      <c r="A15" s="9" t="s">
        <v>490</v>
      </c>
      <c r="B15" s="7">
        <v>0</v>
      </c>
    </row>
    <row r="16" ht="18" customHeight="1" spans="1:2">
      <c r="A16" s="9" t="s">
        <v>491</v>
      </c>
      <c r="B16" s="7">
        <v>0</v>
      </c>
    </row>
    <row r="17" ht="18" customHeight="1" spans="1:2">
      <c r="A17" s="9" t="s">
        <v>492</v>
      </c>
      <c r="B17" s="7">
        <v>0</v>
      </c>
    </row>
    <row r="18" ht="18" customHeight="1" spans="1:2">
      <c r="A18" s="9" t="s">
        <v>493</v>
      </c>
      <c r="B18" s="7">
        <v>0</v>
      </c>
    </row>
    <row r="19" ht="18" customHeight="1" spans="1:2">
      <c r="A19" s="8" t="s">
        <v>494</v>
      </c>
      <c r="B19" s="7">
        <v>1330</v>
      </c>
    </row>
    <row r="20" ht="18" customHeight="1" spans="1:2">
      <c r="A20" s="9" t="s">
        <v>483</v>
      </c>
      <c r="B20" s="7">
        <v>941</v>
      </c>
    </row>
    <row r="21" ht="18" customHeight="1" spans="1:2">
      <c r="A21" s="9" t="s">
        <v>484</v>
      </c>
      <c r="B21" s="7">
        <v>84</v>
      </c>
    </row>
    <row r="22" ht="18" customHeight="1" spans="1:2">
      <c r="A22" s="9" t="s">
        <v>485</v>
      </c>
      <c r="B22" s="7">
        <v>0</v>
      </c>
    </row>
    <row r="23" ht="18" customHeight="1" spans="1:2">
      <c r="A23" s="9" t="s">
        <v>495</v>
      </c>
      <c r="B23" s="7">
        <v>0</v>
      </c>
    </row>
    <row r="24" ht="18" customHeight="1" spans="1:2">
      <c r="A24" s="9" t="s">
        <v>496</v>
      </c>
      <c r="B24" s="7">
        <v>59</v>
      </c>
    </row>
    <row r="25" ht="18" customHeight="1" spans="1:2">
      <c r="A25" s="9" t="s">
        <v>497</v>
      </c>
      <c r="B25" s="7">
        <v>0</v>
      </c>
    </row>
    <row r="26" ht="18" customHeight="1" spans="1:2">
      <c r="A26" s="9" t="s">
        <v>492</v>
      </c>
      <c r="B26" s="7">
        <v>246</v>
      </c>
    </row>
    <row r="27" ht="18" customHeight="1" spans="1:2">
      <c r="A27" s="9" t="s">
        <v>498</v>
      </c>
      <c r="B27" s="7">
        <v>0</v>
      </c>
    </row>
    <row r="28" ht="18" customHeight="1" spans="1:2">
      <c r="A28" s="8" t="s">
        <v>499</v>
      </c>
      <c r="B28" s="7">
        <v>27451</v>
      </c>
    </row>
    <row r="29" ht="18" customHeight="1" spans="1:2">
      <c r="A29" s="9" t="s">
        <v>483</v>
      </c>
      <c r="B29" s="7">
        <v>20148</v>
      </c>
    </row>
    <row r="30" ht="18" customHeight="1" spans="1:2">
      <c r="A30" s="9" t="s">
        <v>484</v>
      </c>
      <c r="B30" s="7">
        <v>5995</v>
      </c>
    </row>
    <row r="31" ht="18" customHeight="1" spans="1:2">
      <c r="A31" s="9" t="s">
        <v>485</v>
      </c>
      <c r="B31" s="7">
        <v>88</v>
      </c>
    </row>
    <row r="32" ht="18" customHeight="1" spans="1:2">
      <c r="A32" s="9" t="s">
        <v>500</v>
      </c>
      <c r="B32" s="7">
        <v>0</v>
      </c>
    </row>
    <row r="33" ht="18" customHeight="1" spans="1:2">
      <c r="A33" s="9" t="s">
        <v>501</v>
      </c>
      <c r="B33" s="7">
        <v>0</v>
      </c>
    </row>
    <row r="34" ht="18" customHeight="1" spans="1:2">
      <c r="A34" s="9" t="s">
        <v>502</v>
      </c>
      <c r="B34" s="7">
        <v>274</v>
      </c>
    </row>
    <row r="35" ht="18" customHeight="1" spans="1:2">
      <c r="A35" s="9" t="s">
        <v>503</v>
      </c>
      <c r="B35" s="7">
        <v>90</v>
      </c>
    </row>
    <row r="36" ht="18" customHeight="1" spans="1:2">
      <c r="A36" s="9" t="s">
        <v>504</v>
      </c>
      <c r="B36" s="7">
        <v>0</v>
      </c>
    </row>
    <row r="37" ht="18" customHeight="1" spans="1:2">
      <c r="A37" s="9" t="s">
        <v>492</v>
      </c>
      <c r="B37" s="7">
        <v>384</v>
      </c>
    </row>
    <row r="38" ht="18" customHeight="1" spans="1:2">
      <c r="A38" s="9" t="s">
        <v>505</v>
      </c>
      <c r="B38" s="7">
        <v>472</v>
      </c>
    </row>
    <row r="39" ht="18" customHeight="1" spans="1:2">
      <c r="A39" s="8" t="s">
        <v>506</v>
      </c>
      <c r="B39" s="7">
        <v>1809</v>
      </c>
    </row>
    <row r="40" ht="18" customHeight="1" spans="1:2">
      <c r="A40" s="9" t="s">
        <v>483</v>
      </c>
      <c r="B40" s="7">
        <v>1590</v>
      </c>
    </row>
    <row r="41" ht="18" customHeight="1" spans="1:2">
      <c r="A41" s="9" t="s">
        <v>484</v>
      </c>
      <c r="B41" s="7">
        <v>219</v>
      </c>
    </row>
    <row r="42" ht="18" customHeight="1" spans="1:2">
      <c r="A42" s="9" t="s">
        <v>485</v>
      </c>
      <c r="B42" s="7">
        <v>0</v>
      </c>
    </row>
    <row r="43" ht="18" customHeight="1" spans="1:2">
      <c r="A43" s="9" t="s">
        <v>507</v>
      </c>
      <c r="B43" s="7">
        <v>0</v>
      </c>
    </row>
    <row r="44" ht="18" customHeight="1" spans="1:2">
      <c r="A44" s="9" t="s">
        <v>508</v>
      </c>
      <c r="B44" s="7">
        <v>0</v>
      </c>
    </row>
    <row r="45" ht="18" customHeight="1" spans="1:2">
      <c r="A45" s="9" t="s">
        <v>509</v>
      </c>
      <c r="B45" s="7">
        <v>0</v>
      </c>
    </row>
    <row r="46" ht="18" customHeight="1" spans="1:2">
      <c r="A46" s="9" t="s">
        <v>510</v>
      </c>
      <c r="B46" s="7">
        <v>0</v>
      </c>
    </row>
    <row r="47" ht="18" customHeight="1" spans="1:2">
      <c r="A47" s="9" t="s">
        <v>511</v>
      </c>
      <c r="B47" s="7">
        <v>0</v>
      </c>
    </row>
    <row r="48" ht="18" customHeight="1" spans="1:2">
      <c r="A48" s="9" t="s">
        <v>492</v>
      </c>
      <c r="B48" s="7">
        <v>0</v>
      </c>
    </row>
    <row r="49" ht="18" customHeight="1" spans="1:2">
      <c r="A49" s="9" t="s">
        <v>512</v>
      </c>
      <c r="B49" s="7">
        <v>0</v>
      </c>
    </row>
    <row r="50" ht="18" customHeight="1" spans="1:2">
      <c r="A50" s="8" t="s">
        <v>513</v>
      </c>
      <c r="B50" s="7">
        <v>1167</v>
      </c>
    </row>
    <row r="51" ht="18" customHeight="1" spans="1:2">
      <c r="A51" s="9" t="s">
        <v>483</v>
      </c>
      <c r="B51" s="7">
        <v>490</v>
      </c>
    </row>
    <row r="52" ht="18" customHeight="1" spans="1:2">
      <c r="A52" s="9" t="s">
        <v>484</v>
      </c>
      <c r="B52" s="7">
        <v>522</v>
      </c>
    </row>
    <row r="53" ht="18" customHeight="1" spans="1:2">
      <c r="A53" s="9" t="s">
        <v>485</v>
      </c>
      <c r="B53" s="7">
        <v>0</v>
      </c>
    </row>
    <row r="54" ht="18" customHeight="1" spans="1:2">
      <c r="A54" s="9" t="s">
        <v>514</v>
      </c>
      <c r="B54" s="7">
        <v>0</v>
      </c>
    </row>
    <row r="55" ht="18" customHeight="1" spans="1:2">
      <c r="A55" s="9" t="s">
        <v>515</v>
      </c>
      <c r="B55" s="7">
        <v>0</v>
      </c>
    </row>
    <row r="56" ht="18" customHeight="1" spans="1:2">
      <c r="A56" s="9" t="s">
        <v>516</v>
      </c>
      <c r="B56" s="7">
        <v>0</v>
      </c>
    </row>
    <row r="57" ht="18" customHeight="1" spans="1:2">
      <c r="A57" s="9" t="s">
        <v>517</v>
      </c>
      <c r="B57" s="7">
        <v>54</v>
      </c>
    </row>
    <row r="58" ht="18" customHeight="1" spans="1:2">
      <c r="A58" s="9" t="s">
        <v>518</v>
      </c>
      <c r="B58" s="7">
        <v>0</v>
      </c>
    </row>
    <row r="59" ht="18" customHeight="1" spans="1:2">
      <c r="A59" s="9" t="s">
        <v>492</v>
      </c>
      <c r="B59" s="7">
        <v>101</v>
      </c>
    </row>
    <row r="60" ht="18" customHeight="1" spans="1:2">
      <c r="A60" s="9" t="s">
        <v>519</v>
      </c>
      <c r="B60" s="7">
        <v>0</v>
      </c>
    </row>
    <row r="61" ht="18" customHeight="1" spans="1:2">
      <c r="A61" s="8" t="s">
        <v>520</v>
      </c>
      <c r="B61" s="7">
        <v>6520</v>
      </c>
    </row>
    <row r="62" ht="18" customHeight="1" spans="1:2">
      <c r="A62" s="9" t="s">
        <v>483</v>
      </c>
      <c r="B62" s="7">
        <v>1770</v>
      </c>
    </row>
    <row r="63" ht="18" customHeight="1" spans="1:2">
      <c r="A63" s="9" t="s">
        <v>484</v>
      </c>
      <c r="B63" s="7">
        <v>1717</v>
      </c>
    </row>
    <row r="64" ht="18" customHeight="1" spans="1:2">
      <c r="A64" s="9" t="s">
        <v>485</v>
      </c>
      <c r="B64" s="7">
        <v>0</v>
      </c>
    </row>
    <row r="65" ht="18" customHeight="1" spans="1:2">
      <c r="A65" s="9" t="s">
        <v>521</v>
      </c>
      <c r="B65" s="7">
        <v>162</v>
      </c>
    </row>
    <row r="66" ht="18" customHeight="1" spans="1:2">
      <c r="A66" s="9" t="s">
        <v>522</v>
      </c>
      <c r="B66" s="7">
        <v>0</v>
      </c>
    </row>
    <row r="67" ht="18" customHeight="1" spans="1:2">
      <c r="A67" s="9" t="s">
        <v>523</v>
      </c>
      <c r="B67" s="7">
        <v>21</v>
      </c>
    </row>
    <row r="68" ht="18" customHeight="1" spans="1:2">
      <c r="A68" s="9" t="s">
        <v>524</v>
      </c>
      <c r="B68" s="7">
        <v>261</v>
      </c>
    </row>
    <row r="69" ht="18" customHeight="1" spans="1:2">
      <c r="A69" s="9" t="s">
        <v>525</v>
      </c>
      <c r="B69" s="7">
        <v>0</v>
      </c>
    </row>
    <row r="70" ht="18" customHeight="1" spans="1:2">
      <c r="A70" s="9" t="s">
        <v>492</v>
      </c>
      <c r="B70" s="7">
        <v>2268</v>
      </c>
    </row>
    <row r="71" ht="18" customHeight="1" spans="1:2">
      <c r="A71" s="9" t="s">
        <v>526</v>
      </c>
      <c r="B71" s="7">
        <v>321</v>
      </c>
    </row>
    <row r="72" ht="18" customHeight="1" spans="1:2">
      <c r="A72" s="8" t="s">
        <v>527</v>
      </c>
      <c r="B72" s="7">
        <v>0</v>
      </c>
    </row>
    <row r="73" ht="18" customHeight="1" spans="1:2">
      <c r="A73" s="9" t="s">
        <v>483</v>
      </c>
      <c r="B73" s="7">
        <v>0</v>
      </c>
    </row>
    <row r="74" ht="18" customHeight="1" spans="1:2">
      <c r="A74" s="9" t="s">
        <v>484</v>
      </c>
      <c r="B74" s="7">
        <v>0</v>
      </c>
    </row>
    <row r="75" ht="18" customHeight="1" spans="1:2">
      <c r="A75" s="9" t="s">
        <v>485</v>
      </c>
      <c r="B75" s="7">
        <v>0</v>
      </c>
    </row>
    <row r="76" ht="18" customHeight="1" spans="1:2">
      <c r="A76" s="9" t="s">
        <v>524</v>
      </c>
      <c r="B76" s="7">
        <v>0</v>
      </c>
    </row>
    <row r="77" ht="18" customHeight="1" spans="1:2">
      <c r="A77" s="9" t="s">
        <v>528</v>
      </c>
      <c r="B77" s="7">
        <v>0</v>
      </c>
    </row>
    <row r="78" ht="18" customHeight="1" spans="1:2">
      <c r="A78" s="9" t="s">
        <v>492</v>
      </c>
      <c r="B78" s="7">
        <v>0</v>
      </c>
    </row>
    <row r="79" ht="18" customHeight="1" spans="1:2">
      <c r="A79" s="9" t="s">
        <v>529</v>
      </c>
      <c r="B79" s="7">
        <v>0</v>
      </c>
    </row>
    <row r="80" ht="18" customHeight="1" spans="1:2">
      <c r="A80" s="8" t="s">
        <v>530</v>
      </c>
      <c r="B80" s="7">
        <v>849</v>
      </c>
    </row>
    <row r="81" ht="18" customHeight="1" spans="1:2">
      <c r="A81" s="9" t="s">
        <v>483</v>
      </c>
      <c r="B81" s="7">
        <v>813</v>
      </c>
    </row>
    <row r="82" ht="18" customHeight="1" spans="1:2">
      <c r="A82" s="9" t="s">
        <v>484</v>
      </c>
      <c r="B82" s="7">
        <v>36</v>
      </c>
    </row>
    <row r="83" ht="18" customHeight="1" spans="1:2">
      <c r="A83" s="9" t="s">
        <v>485</v>
      </c>
      <c r="B83" s="7">
        <v>0</v>
      </c>
    </row>
    <row r="84" ht="18" customHeight="1" spans="1:2">
      <c r="A84" s="9" t="s">
        <v>531</v>
      </c>
      <c r="B84" s="7">
        <v>0</v>
      </c>
    </row>
    <row r="85" ht="18" customHeight="1" spans="1:2">
      <c r="A85" s="9" t="s">
        <v>532</v>
      </c>
      <c r="B85" s="7">
        <v>0</v>
      </c>
    </row>
    <row r="86" ht="18" customHeight="1" spans="1:2">
      <c r="A86" s="9" t="s">
        <v>524</v>
      </c>
      <c r="B86" s="7">
        <v>0</v>
      </c>
    </row>
    <row r="87" ht="18" customHeight="1" spans="1:2">
      <c r="A87" s="9" t="s">
        <v>492</v>
      </c>
      <c r="B87" s="7">
        <v>0</v>
      </c>
    </row>
    <row r="88" ht="18" customHeight="1" spans="1:2">
      <c r="A88" s="9" t="s">
        <v>533</v>
      </c>
      <c r="B88" s="7">
        <v>0</v>
      </c>
    </row>
    <row r="89" ht="18" customHeight="1" spans="1:2">
      <c r="A89" s="8" t="s">
        <v>534</v>
      </c>
      <c r="B89" s="7">
        <v>0</v>
      </c>
    </row>
    <row r="90" ht="18" customHeight="1" spans="1:2">
      <c r="A90" s="9" t="s">
        <v>483</v>
      </c>
      <c r="B90" s="7">
        <v>0</v>
      </c>
    </row>
    <row r="91" ht="18" customHeight="1" spans="1:2">
      <c r="A91" s="9" t="s">
        <v>484</v>
      </c>
      <c r="B91" s="7">
        <v>0</v>
      </c>
    </row>
    <row r="92" ht="18" customHeight="1" spans="1:2">
      <c r="A92" s="9" t="s">
        <v>485</v>
      </c>
      <c r="B92" s="7">
        <v>0</v>
      </c>
    </row>
    <row r="93" ht="18" customHeight="1" spans="1:2">
      <c r="A93" s="9" t="s">
        <v>535</v>
      </c>
      <c r="B93" s="7">
        <v>0</v>
      </c>
    </row>
    <row r="94" ht="18" customHeight="1" spans="1:2">
      <c r="A94" s="9" t="s">
        <v>536</v>
      </c>
      <c r="B94" s="7">
        <v>0</v>
      </c>
    </row>
    <row r="95" ht="18" customHeight="1" spans="1:2">
      <c r="A95" s="9" t="s">
        <v>524</v>
      </c>
      <c r="B95" s="7">
        <v>0</v>
      </c>
    </row>
    <row r="96" ht="18" customHeight="1" spans="1:2">
      <c r="A96" s="9" t="s">
        <v>537</v>
      </c>
      <c r="B96" s="7">
        <v>0</v>
      </c>
    </row>
    <row r="97" ht="18" customHeight="1" spans="1:2">
      <c r="A97" s="9" t="s">
        <v>538</v>
      </c>
      <c r="B97" s="7">
        <v>0</v>
      </c>
    </row>
    <row r="98" ht="18" customHeight="1" spans="1:2">
      <c r="A98" s="9" t="s">
        <v>539</v>
      </c>
      <c r="B98" s="7">
        <v>0</v>
      </c>
    </row>
    <row r="99" ht="18" customHeight="1" spans="1:2">
      <c r="A99" s="9" t="s">
        <v>540</v>
      </c>
      <c r="B99" s="7">
        <v>0</v>
      </c>
    </row>
    <row r="100" ht="18" customHeight="1" spans="1:2">
      <c r="A100" s="9" t="s">
        <v>492</v>
      </c>
      <c r="B100" s="7">
        <v>0</v>
      </c>
    </row>
    <row r="101" ht="18" customHeight="1" spans="1:2">
      <c r="A101" s="9" t="s">
        <v>541</v>
      </c>
      <c r="B101" s="7">
        <v>0</v>
      </c>
    </row>
    <row r="102" ht="18" customHeight="1" spans="1:2">
      <c r="A102" s="8" t="s">
        <v>542</v>
      </c>
      <c r="B102" s="7">
        <v>2691</v>
      </c>
    </row>
    <row r="103" ht="18" customHeight="1" spans="1:2">
      <c r="A103" s="9" t="s">
        <v>483</v>
      </c>
      <c r="B103" s="7">
        <v>1532</v>
      </c>
    </row>
    <row r="104" ht="18" customHeight="1" spans="1:2">
      <c r="A104" s="9" t="s">
        <v>484</v>
      </c>
      <c r="B104" s="7">
        <v>764</v>
      </c>
    </row>
    <row r="105" ht="18" customHeight="1" spans="1:2">
      <c r="A105" s="9" t="s">
        <v>485</v>
      </c>
      <c r="B105" s="7">
        <v>0</v>
      </c>
    </row>
    <row r="106" ht="18" customHeight="1" spans="1:2">
      <c r="A106" s="9" t="s">
        <v>543</v>
      </c>
      <c r="B106" s="7">
        <v>200</v>
      </c>
    </row>
    <row r="107" ht="18" customHeight="1" spans="1:2">
      <c r="A107" s="9" t="s">
        <v>544</v>
      </c>
      <c r="B107" s="7">
        <v>0</v>
      </c>
    </row>
    <row r="108" ht="18" customHeight="1" spans="1:2">
      <c r="A108" s="9" t="s">
        <v>545</v>
      </c>
      <c r="B108" s="7">
        <v>171</v>
      </c>
    </row>
    <row r="109" ht="18" customHeight="1" spans="1:2">
      <c r="A109" s="9" t="s">
        <v>492</v>
      </c>
      <c r="B109" s="7">
        <v>0</v>
      </c>
    </row>
    <row r="110" ht="18" customHeight="1" spans="1:2">
      <c r="A110" s="9" t="s">
        <v>546</v>
      </c>
      <c r="B110" s="7">
        <v>24</v>
      </c>
    </row>
    <row r="111" ht="18" customHeight="1" spans="1:2">
      <c r="A111" s="8" t="s">
        <v>547</v>
      </c>
      <c r="B111" s="7">
        <v>965</v>
      </c>
    </row>
    <row r="112" ht="18" customHeight="1" spans="1:2">
      <c r="A112" s="9" t="s">
        <v>483</v>
      </c>
      <c r="B112" s="7">
        <v>930</v>
      </c>
    </row>
    <row r="113" ht="18" customHeight="1" spans="1:2">
      <c r="A113" s="9" t="s">
        <v>484</v>
      </c>
      <c r="B113" s="7">
        <v>35</v>
      </c>
    </row>
    <row r="114" ht="18" customHeight="1" spans="1:2">
      <c r="A114" s="9" t="s">
        <v>485</v>
      </c>
      <c r="B114" s="7">
        <v>0</v>
      </c>
    </row>
    <row r="115" ht="18" customHeight="1" spans="1:2">
      <c r="A115" s="9" t="s">
        <v>548</v>
      </c>
      <c r="B115" s="7">
        <v>0</v>
      </c>
    </row>
    <row r="116" ht="18" customHeight="1" spans="1:2">
      <c r="A116" s="9" t="s">
        <v>549</v>
      </c>
      <c r="B116" s="7">
        <v>0</v>
      </c>
    </row>
    <row r="117" ht="18" customHeight="1" spans="1:2">
      <c r="A117" s="9" t="s">
        <v>550</v>
      </c>
      <c r="B117" s="7">
        <v>0</v>
      </c>
    </row>
    <row r="118" ht="18" customHeight="1" spans="1:2">
      <c r="A118" s="9" t="s">
        <v>551</v>
      </c>
      <c r="B118" s="7">
        <v>0</v>
      </c>
    </row>
    <row r="119" ht="18" customHeight="1" spans="1:2">
      <c r="A119" s="9" t="s">
        <v>552</v>
      </c>
      <c r="B119" s="7">
        <v>0</v>
      </c>
    </row>
    <row r="120" ht="18" customHeight="1" spans="1:2">
      <c r="A120" s="9" t="s">
        <v>492</v>
      </c>
      <c r="B120" s="7">
        <v>0</v>
      </c>
    </row>
    <row r="121" ht="18" customHeight="1" spans="1:2">
      <c r="A121" s="9" t="s">
        <v>553</v>
      </c>
      <c r="B121" s="7">
        <v>0</v>
      </c>
    </row>
    <row r="122" ht="18" customHeight="1" spans="1:2">
      <c r="A122" s="8" t="s">
        <v>554</v>
      </c>
      <c r="B122" s="7">
        <v>0</v>
      </c>
    </row>
    <row r="123" ht="18" customHeight="1" spans="1:2">
      <c r="A123" s="9" t="s">
        <v>483</v>
      </c>
      <c r="B123" s="7">
        <v>0</v>
      </c>
    </row>
    <row r="124" ht="18" customHeight="1" spans="1:2">
      <c r="A124" s="9" t="s">
        <v>484</v>
      </c>
      <c r="B124" s="7">
        <v>0</v>
      </c>
    </row>
    <row r="125" ht="18" customHeight="1" spans="1:2">
      <c r="A125" s="9" t="s">
        <v>485</v>
      </c>
      <c r="B125" s="7">
        <v>0</v>
      </c>
    </row>
    <row r="126" ht="18" customHeight="1" spans="1:2">
      <c r="A126" s="9" t="s">
        <v>555</v>
      </c>
      <c r="B126" s="7">
        <v>0</v>
      </c>
    </row>
    <row r="127" ht="18" customHeight="1" spans="1:2">
      <c r="A127" s="9" t="s">
        <v>556</v>
      </c>
      <c r="B127" s="7">
        <v>0</v>
      </c>
    </row>
    <row r="128" ht="18" customHeight="1" spans="1:2">
      <c r="A128" s="9" t="s">
        <v>557</v>
      </c>
      <c r="B128" s="7">
        <v>0</v>
      </c>
    </row>
    <row r="129" ht="18" customHeight="1" spans="1:2">
      <c r="A129" s="9" t="s">
        <v>558</v>
      </c>
      <c r="B129" s="7">
        <v>0</v>
      </c>
    </row>
    <row r="130" ht="18" customHeight="1" spans="1:2">
      <c r="A130" s="9" t="s">
        <v>559</v>
      </c>
      <c r="B130" s="7">
        <v>0</v>
      </c>
    </row>
    <row r="131" ht="18" customHeight="1" spans="1:2">
      <c r="A131" s="9" t="s">
        <v>560</v>
      </c>
      <c r="B131" s="7">
        <v>0</v>
      </c>
    </row>
    <row r="132" ht="18" customHeight="1" spans="1:2">
      <c r="A132" s="9" t="s">
        <v>492</v>
      </c>
      <c r="B132" s="7">
        <v>0</v>
      </c>
    </row>
    <row r="133" ht="18" customHeight="1" spans="1:2">
      <c r="A133" s="9" t="s">
        <v>561</v>
      </c>
      <c r="B133" s="7">
        <v>0</v>
      </c>
    </row>
    <row r="134" ht="18" customHeight="1" spans="1:2">
      <c r="A134" s="8" t="s">
        <v>562</v>
      </c>
      <c r="B134" s="7">
        <v>10</v>
      </c>
    </row>
    <row r="135" ht="18" customHeight="1" spans="1:2">
      <c r="A135" s="9" t="s">
        <v>483</v>
      </c>
      <c r="B135" s="7">
        <v>0</v>
      </c>
    </row>
    <row r="136" ht="18" customHeight="1" spans="1:2">
      <c r="A136" s="9" t="s">
        <v>484</v>
      </c>
      <c r="B136" s="7">
        <v>0</v>
      </c>
    </row>
    <row r="137" ht="18" customHeight="1" spans="1:2">
      <c r="A137" s="9" t="s">
        <v>485</v>
      </c>
      <c r="B137" s="7">
        <v>0</v>
      </c>
    </row>
    <row r="138" ht="18" customHeight="1" spans="1:2">
      <c r="A138" s="9" t="s">
        <v>563</v>
      </c>
      <c r="B138" s="7">
        <v>0</v>
      </c>
    </row>
    <row r="139" ht="18" customHeight="1" spans="1:2">
      <c r="A139" s="9" t="s">
        <v>492</v>
      </c>
      <c r="B139" s="7">
        <v>0</v>
      </c>
    </row>
    <row r="140" ht="18" customHeight="1" spans="1:2">
      <c r="A140" s="9" t="s">
        <v>564</v>
      </c>
      <c r="B140" s="7">
        <v>10</v>
      </c>
    </row>
    <row r="141" ht="18" customHeight="1" spans="1:2">
      <c r="A141" s="8" t="s">
        <v>565</v>
      </c>
      <c r="B141" s="7">
        <v>93</v>
      </c>
    </row>
    <row r="142" ht="18" customHeight="1" spans="1:2">
      <c r="A142" s="9" t="s">
        <v>483</v>
      </c>
      <c r="B142" s="7">
        <v>87</v>
      </c>
    </row>
    <row r="143" ht="18" customHeight="1" spans="1:2">
      <c r="A143" s="9" t="s">
        <v>484</v>
      </c>
      <c r="B143" s="7">
        <v>6</v>
      </c>
    </row>
    <row r="144" ht="18" customHeight="1" spans="1:2">
      <c r="A144" s="9" t="s">
        <v>485</v>
      </c>
      <c r="B144" s="7">
        <v>0</v>
      </c>
    </row>
    <row r="145" ht="18" customHeight="1" spans="1:2">
      <c r="A145" s="9" t="s">
        <v>566</v>
      </c>
      <c r="B145" s="7">
        <v>0</v>
      </c>
    </row>
    <row r="146" ht="18" customHeight="1" spans="1:2">
      <c r="A146" s="9" t="s">
        <v>567</v>
      </c>
      <c r="B146" s="7">
        <v>0</v>
      </c>
    </row>
    <row r="147" ht="18" customHeight="1" spans="1:2">
      <c r="A147" s="9" t="s">
        <v>492</v>
      </c>
      <c r="B147" s="7">
        <v>0</v>
      </c>
    </row>
    <row r="148" ht="18" customHeight="1" spans="1:2">
      <c r="A148" s="9" t="s">
        <v>568</v>
      </c>
      <c r="B148" s="7">
        <v>0</v>
      </c>
    </row>
    <row r="149" ht="18" customHeight="1" spans="1:2">
      <c r="A149" s="8" t="s">
        <v>569</v>
      </c>
      <c r="B149" s="7">
        <v>221</v>
      </c>
    </row>
    <row r="150" ht="18" customHeight="1" spans="1:2">
      <c r="A150" s="9" t="s">
        <v>483</v>
      </c>
      <c r="B150" s="7">
        <v>175</v>
      </c>
    </row>
    <row r="151" ht="18" customHeight="1" spans="1:2">
      <c r="A151" s="9" t="s">
        <v>484</v>
      </c>
      <c r="B151" s="7">
        <v>1</v>
      </c>
    </row>
    <row r="152" ht="18" customHeight="1" spans="1:2">
      <c r="A152" s="9" t="s">
        <v>485</v>
      </c>
      <c r="B152" s="7">
        <v>0</v>
      </c>
    </row>
    <row r="153" ht="18" customHeight="1" spans="1:2">
      <c r="A153" s="9" t="s">
        <v>570</v>
      </c>
      <c r="B153" s="7">
        <v>45</v>
      </c>
    </row>
    <row r="154" ht="18" customHeight="1" spans="1:2">
      <c r="A154" s="9" t="s">
        <v>571</v>
      </c>
      <c r="B154" s="7">
        <v>0</v>
      </c>
    </row>
    <row r="155" ht="18" customHeight="1" spans="1:2">
      <c r="A155" s="8" t="s">
        <v>572</v>
      </c>
      <c r="B155" s="7">
        <v>179</v>
      </c>
    </row>
    <row r="156" ht="18" customHeight="1" spans="1:2">
      <c r="A156" s="9" t="s">
        <v>483</v>
      </c>
      <c r="B156" s="7">
        <v>164</v>
      </c>
    </row>
    <row r="157" ht="18" customHeight="1" spans="1:2">
      <c r="A157" s="9" t="s">
        <v>484</v>
      </c>
      <c r="B157" s="7">
        <v>15</v>
      </c>
    </row>
    <row r="158" ht="18" customHeight="1" spans="1:2">
      <c r="A158" s="9" t="s">
        <v>485</v>
      </c>
      <c r="B158" s="7">
        <v>0</v>
      </c>
    </row>
    <row r="159" ht="18" customHeight="1" spans="1:2">
      <c r="A159" s="9" t="s">
        <v>497</v>
      </c>
      <c r="B159" s="7">
        <v>0</v>
      </c>
    </row>
    <row r="160" ht="18" customHeight="1" spans="1:2">
      <c r="A160" s="9" t="s">
        <v>492</v>
      </c>
      <c r="B160" s="7">
        <v>0</v>
      </c>
    </row>
    <row r="161" ht="18" customHeight="1" spans="1:2">
      <c r="A161" s="9" t="s">
        <v>573</v>
      </c>
      <c r="B161" s="7">
        <v>0</v>
      </c>
    </row>
    <row r="162" ht="18" customHeight="1" spans="1:2">
      <c r="A162" s="8" t="s">
        <v>574</v>
      </c>
      <c r="B162" s="7">
        <v>1122</v>
      </c>
    </row>
    <row r="163" ht="18" customHeight="1" spans="1:2">
      <c r="A163" s="9" t="s">
        <v>483</v>
      </c>
      <c r="B163" s="7">
        <v>646</v>
      </c>
    </row>
    <row r="164" ht="18" customHeight="1" spans="1:2">
      <c r="A164" s="9" t="s">
        <v>484</v>
      </c>
      <c r="B164" s="7">
        <v>404</v>
      </c>
    </row>
    <row r="165" ht="18" customHeight="1" spans="1:2">
      <c r="A165" s="9" t="s">
        <v>485</v>
      </c>
      <c r="B165" s="7">
        <v>0</v>
      </c>
    </row>
    <row r="166" ht="18" customHeight="1" spans="1:2">
      <c r="A166" s="9" t="s">
        <v>575</v>
      </c>
      <c r="B166" s="7">
        <v>0</v>
      </c>
    </row>
    <row r="167" ht="18" customHeight="1" spans="1:2">
      <c r="A167" s="9" t="s">
        <v>492</v>
      </c>
      <c r="B167" s="7">
        <v>0</v>
      </c>
    </row>
    <row r="168" ht="18" customHeight="1" spans="1:2">
      <c r="A168" s="9" t="s">
        <v>576</v>
      </c>
      <c r="B168" s="7">
        <v>72</v>
      </c>
    </row>
    <row r="169" ht="18" customHeight="1" spans="1:2">
      <c r="A169" s="8" t="s">
        <v>577</v>
      </c>
      <c r="B169" s="7">
        <v>4531</v>
      </c>
    </row>
    <row r="170" ht="18" customHeight="1" spans="1:2">
      <c r="A170" s="9" t="s">
        <v>483</v>
      </c>
      <c r="B170" s="7">
        <v>3189</v>
      </c>
    </row>
    <row r="171" ht="18" customHeight="1" spans="1:2">
      <c r="A171" s="9" t="s">
        <v>484</v>
      </c>
      <c r="B171" s="7">
        <v>1287</v>
      </c>
    </row>
    <row r="172" ht="18" customHeight="1" spans="1:2">
      <c r="A172" s="9" t="s">
        <v>485</v>
      </c>
      <c r="B172" s="7">
        <v>0</v>
      </c>
    </row>
    <row r="173" ht="18" customHeight="1" spans="1:2">
      <c r="A173" s="9" t="s">
        <v>578</v>
      </c>
      <c r="B173" s="7">
        <v>0</v>
      </c>
    </row>
    <row r="174" ht="18" customHeight="1" spans="1:2">
      <c r="A174" s="9" t="s">
        <v>492</v>
      </c>
      <c r="B174" s="7">
        <v>55</v>
      </c>
    </row>
    <row r="175" ht="18" customHeight="1" spans="1:2">
      <c r="A175" s="9" t="s">
        <v>579</v>
      </c>
      <c r="B175" s="7">
        <v>0</v>
      </c>
    </row>
    <row r="176" ht="18" customHeight="1" spans="1:2">
      <c r="A176" s="8" t="s">
        <v>580</v>
      </c>
      <c r="B176" s="7">
        <v>1629</v>
      </c>
    </row>
    <row r="177" ht="18" customHeight="1" spans="1:2">
      <c r="A177" s="9" t="s">
        <v>483</v>
      </c>
      <c r="B177" s="7">
        <v>657</v>
      </c>
    </row>
    <row r="178" ht="18" customHeight="1" spans="1:2">
      <c r="A178" s="9" t="s">
        <v>484</v>
      </c>
      <c r="B178" s="7">
        <v>869</v>
      </c>
    </row>
    <row r="179" ht="18" customHeight="1" spans="1:2">
      <c r="A179" s="9" t="s">
        <v>485</v>
      </c>
      <c r="B179" s="7">
        <v>0</v>
      </c>
    </row>
    <row r="180" ht="18" customHeight="1" spans="1:2">
      <c r="A180" s="9" t="s">
        <v>581</v>
      </c>
      <c r="B180" s="7">
        <v>0</v>
      </c>
    </row>
    <row r="181" ht="18" customHeight="1" spans="1:2">
      <c r="A181" s="9" t="s">
        <v>492</v>
      </c>
      <c r="B181" s="7">
        <v>0</v>
      </c>
    </row>
    <row r="182" ht="18" customHeight="1" spans="1:2">
      <c r="A182" s="9" t="s">
        <v>582</v>
      </c>
      <c r="B182" s="7">
        <v>103</v>
      </c>
    </row>
    <row r="183" ht="18" customHeight="1" spans="1:2">
      <c r="A183" s="8" t="s">
        <v>583</v>
      </c>
      <c r="B183" s="7">
        <v>1980</v>
      </c>
    </row>
    <row r="184" ht="18" customHeight="1" spans="1:2">
      <c r="A184" s="9" t="s">
        <v>483</v>
      </c>
      <c r="B184" s="7">
        <v>478</v>
      </c>
    </row>
    <row r="185" ht="18" customHeight="1" spans="1:2">
      <c r="A185" s="9" t="s">
        <v>484</v>
      </c>
      <c r="B185" s="7">
        <v>1382</v>
      </c>
    </row>
    <row r="186" ht="18" customHeight="1" spans="1:2">
      <c r="A186" s="9" t="s">
        <v>485</v>
      </c>
      <c r="B186" s="7">
        <v>0</v>
      </c>
    </row>
    <row r="187" ht="18" customHeight="1" spans="1:2">
      <c r="A187" s="9" t="s">
        <v>584</v>
      </c>
      <c r="B187" s="7">
        <v>0</v>
      </c>
    </row>
    <row r="188" ht="18" customHeight="1" spans="1:2">
      <c r="A188" s="9" t="s">
        <v>492</v>
      </c>
      <c r="B188" s="7">
        <v>0</v>
      </c>
    </row>
    <row r="189" ht="18" customHeight="1" spans="1:2">
      <c r="A189" s="9" t="s">
        <v>585</v>
      </c>
      <c r="B189" s="7">
        <v>120</v>
      </c>
    </row>
    <row r="190" ht="18" customHeight="1" spans="1:2">
      <c r="A190" s="8" t="s">
        <v>586</v>
      </c>
      <c r="B190" s="7">
        <v>417</v>
      </c>
    </row>
    <row r="191" ht="18" customHeight="1" spans="1:2">
      <c r="A191" s="9" t="s">
        <v>483</v>
      </c>
      <c r="B191" s="7">
        <v>314</v>
      </c>
    </row>
    <row r="192" ht="18" customHeight="1" spans="1:2">
      <c r="A192" s="9" t="s">
        <v>484</v>
      </c>
      <c r="B192" s="7">
        <v>95</v>
      </c>
    </row>
    <row r="193" ht="18" customHeight="1" spans="1:2">
      <c r="A193" s="9" t="s">
        <v>485</v>
      </c>
      <c r="B193" s="7">
        <v>0</v>
      </c>
    </row>
    <row r="194" ht="18" customHeight="1" spans="1:2">
      <c r="A194" s="9" t="s">
        <v>587</v>
      </c>
      <c r="B194" s="7">
        <v>8</v>
      </c>
    </row>
    <row r="195" ht="18" customHeight="1" spans="1:2">
      <c r="A195" s="9" t="s">
        <v>588</v>
      </c>
      <c r="B195" s="7">
        <v>0</v>
      </c>
    </row>
    <row r="196" ht="18" customHeight="1" spans="1:2">
      <c r="A196" s="9" t="s">
        <v>492</v>
      </c>
      <c r="B196" s="7">
        <v>0</v>
      </c>
    </row>
    <row r="197" ht="18" customHeight="1" spans="1:2">
      <c r="A197" s="9" t="s">
        <v>589</v>
      </c>
      <c r="B197" s="7">
        <v>0</v>
      </c>
    </row>
    <row r="198" ht="18" customHeight="1" spans="1:2">
      <c r="A198" s="8" t="s">
        <v>590</v>
      </c>
      <c r="B198" s="7">
        <v>0</v>
      </c>
    </row>
    <row r="199" ht="18" customHeight="1" spans="1:2">
      <c r="A199" s="9" t="s">
        <v>483</v>
      </c>
      <c r="B199" s="7">
        <v>0</v>
      </c>
    </row>
    <row r="200" ht="18" customHeight="1" spans="1:2">
      <c r="A200" s="9" t="s">
        <v>484</v>
      </c>
      <c r="B200" s="7">
        <v>0</v>
      </c>
    </row>
    <row r="201" ht="18" customHeight="1" spans="1:2">
      <c r="A201" s="9" t="s">
        <v>485</v>
      </c>
      <c r="B201" s="7">
        <v>0</v>
      </c>
    </row>
    <row r="202" ht="18" customHeight="1" spans="1:2">
      <c r="A202" s="9" t="s">
        <v>492</v>
      </c>
      <c r="B202" s="7">
        <v>0</v>
      </c>
    </row>
    <row r="203" ht="18" customHeight="1" spans="1:2">
      <c r="A203" s="9" t="s">
        <v>591</v>
      </c>
      <c r="B203" s="7">
        <v>0</v>
      </c>
    </row>
    <row r="204" ht="18" customHeight="1" spans="1:2">
      <c r="A204" s="8" t="s">
        <v>592</v>
      </c>
      <c r="B204" s="7">
        <v>17</v>
      </c>
    </row>
    <row r="205" ht="18" customHeight="1" spans="1:2">
      <c r="A205" s="9" t="s">
        <v>483</v>
      </c>
      <c r="B205" s="7">
        <v>0</v>
      </c>
    </row>
    <row r="206" ht="18" customHeight="1" spans="1:2">
      <c r="A206" s="9" t="s">
        <v>484</v>
      </c>
      <c r="B206" s="7">
        <v>11</v>
      </c>
    </row>
    <row r="207" ht="18" customHeight="1" spans="1:2">
      <c r="A207" s="9" t="s">
        <v>485</v>
      </c>
      <c r="B207" s="7">
        <v>0</v>
      </c>
    </row>
    <row r="208" ht="18" customHeight="1" spans="1:2">
      <c r="A208" s="9" t="s">
        <v>492</v>
      </c>
      <c r="B208" s="7">
        <v>0</v>
      </c>
    </row>
    <row r="209" ht="18" customHeight="1" spans="1:2">
      <c r="A209" s="9" t="s">
        <v>593</v>
      </c>
      <c r="B209" s="7">
        <v>6</v>
      </c>
    </row>
    <row r="210" ht="18" customHeight="1" spans="1:2">
      <c r="A210" s="8" t="s">
        <v>594</v>
      </c>
      <c r="B210" s="7">
        <v>0</v>
      </c>
    </row>
    <row r="211" ht="18" customHeight="1" spans="1:2">
      <c r="A211" s="9" t="s">
        <v>483</v>
      </c>
      <c r="B211" s="7">
        <v>0</v>
      </c>
    </row>
    <row r="212" ht="18" customHeight="1" spans="1:2">
      <c r="A212" s="9" t="s">
        <v>484</v>
      </c>
      <c r="B212" s="7">
        <v>0</v>
      </c>
    </row>
    <row r="213" ht="18" customHeight="1" spans="1:2">
      <c r="A213" s="9" t="s">
        <v>485</v>
      </c>
      <c r="B213" s="7">
        <v>0</v>
      </c>
    </row>
    <row r="214" ht="18" customHeight="1" spans="1:2">
      <c r="A214" s="9" t="s">
        <v>595</v>
      </c>
      <c r="B214" s="7">
        <v>0</v>
      </c>
    </row>
    <row r="215" ht="18" customHeight="1" spans="1:2">
      <c r="A215" s="9" t="s">
        <v>492</v>
      </c>
      <c r="B215" s="7">
        <v>0</v>
      </c>
    </row>
    <row r="216" ht="18" customHeight="1" spans="1:2">
      <c r="A216" s="9" t="s">
        <v>596</v>
      </c>
      <c r="B216" s="7">
        <v>0</v>
      </c>
    </row>
    <row r="217" ht="18" customHeight="1" spans="1:2">
      <c r="A217" s="8" t="s">
        <v>597</v>
      </c>
      <c r="B217" s="7">
        <v>3569</v>
      </c>
    </row>
    <row r="218" ht="18" customHeight="1" spans="1:2">
      <c r="A218" s="9" t="s">
        <v>483</v>
      </c>
      <c r="B218" s="7">
        <v>3227</v>
      </c>
    </row>
    <row r="219" ht="18" customHeight="1" spans="1:2">
      <c r="A219" s="9" t="s">
        <v>484</v>
      </c>
      <c r="B219" s="7">
        <v>169</v>
      </c>
    </row>
    <row r="220" ht="18" customHeight="1" spans="1:2">
      <c r="A220" s="9" t="s">
        <v>485</v>
      </c>
      <c r="B220" s="7">
        <v>0</v>
      </c>
    </row>
    <row r="221" ht="18" customHeight="1" spans="1:2">
      <c r="A221" s="9" t="s">
        <v>598</v>
      </c>
      <c r="B221" s="7">
        <v>0</v>
      </c>
    </row>
    <row r="222" ht="18" customHeight="1" spans="1:2">
      <c r="A222" s="9" t="s">
        <v>599</v>
      </c>
      <c r="B222" s="7">
        <v>0</v>
      </c>
    </row>
    <row r="223" ht="18" customHeight="1" spans="1:2">
      <c r="A223" s="9" t="s">
        <v>524</v>
      </c>
      <c r="B223" s="7">
        <v>0</v>
      </c>
    </row>
    <row r="224" ht="18" customHeight="1" spans="1:2">
      <c r="A224" s="9" t="s">
        <v>600</v>
      </c>
      <c r="B224" s="7">
        <v>0</v>
      </c>
    </row>
    <row r="225" ht="18" customHeight="1" spans="1:2">
      <c r="A225" s="9" t="s">
        <v>601</v>
      </c>
      <c r="B225" s="7">
        <v>0</v>
      </c>
    </row>
    <row r="226" ht="18" customHeight="1" spans="1:2">
      <c r="A226" s="9" t="s">
        <v>602</v>
      </c>
      <c r="B226" s="7">
        <v>0</v>
      </c>
    </row>
    <row r="227" ht="18" customHeight="1" spans="1:2">
      <c r="A227" s="9" t="s">
        <v>603</v>
      </c>
      <c r="B227" s="7">
        <v>0</v>
      </c>
    </row>
    <row r="228" ht="18" customHeight="1" spans="1:2">
      <c r="A228" s="9" t="s">
        <v>604</v>
      </c>
      <c r="B228" s="7">
        <v>0</v>
      </c>
    </row>
    <row r="229" ht="18" customHeight="1" spans="1:2">
      <c r="A229" s="9" t="s">
        <v>605</v>
      </c>
      <c r="B229" s="7">
        <v>0</v>
      </c>
    </row>
    <row r="230" ht="18" customHeight="1" spans="1:2">
      <c r="A230" s="9" t="s">
        <v>492</v>
      </c>
      <c r="B230" s="7">
        <v>0</v>
      </c>
    </row>
    <row r="231" ht="18" customHeight="1" spans="1:2">
      <c r="A231" s="9" t="s">
        <v>606</v>
      </c>
      <c r="B231" s="7">
        <v>173</v>
      </c>
    </row>
    <row r="232" ht="18" customHeight="1" spans="1:2">
      <c r="A232" s="8" t="s">
        <v>607</v>
      </c>
      <c r="B232" s="7">
        <v>735</v>
      </c>
    </row>
    <row r="233" ht="18" customHeight="1" spans="1:2">
      <c r="A233" s="9" t="s">
        <v>608</v>
      </c>
      <c r="B233" s="7">
        <v>0</v>
      </c>
    </row>
    <row r="234" ht="18" customHeight="1" spans="1:2">
      <c r="A234" s="9" t="s">
        <v>609</v>
      </c>
      <c r="B234" s="7">
        <v>735</v>
      </c>
    </row>
    <row r="235" ht="18" customHeight="1" spans="1:2">
      <c r="A235" s="8" t="s">
        <v>610</v>
      </c>
      <c r="B235" s="7">
        <v>0</v>
      </c>
    </row>
    <row r="236" ht="18" customHeight="1" spans="1:2">
      <c r="A236" s="8" t="s">
        <v>611</v>
      </c>
      <c r="B236" s="7">
        <v>0</v>
      </c>
    </row>
    <row r="237" ht="18" customHeight="1" spans="1:2">
      <c r="A237" s="9" t="s">
        <v>483</v>
      </c>
      <c r="B237" s="7">
        <v>0</v>
      </c>
    </row>
    <row r="238" ht="18" customHeight="1" spans="1:2">
      <c r="A238" s="9" t="s">
        <v>484</v>
      </c>
      <c r="B238" s="7">
        <v>0</v>
      </c>
    </row>
    <row r="239" ht="18" customHeight="1" spans="1:2">
      <c r="A239" s="9" t="s">
        <v>485</v>
      </c>
      <c r="B239" s="7">
        <v>0</v>
      </c>
    </row>
    <row r="240" ht="18" customHeight="1" spans="1:2">
      <c r="A240" s="9" t="s">
        <v>578</v>
      </c>
      <c r="B240" s="7">
        <v>0</v>
      </c>
    </row>
    <row r="241" ht="18" customHeight="1" spans="1:2">
      <c r="A241" s="9" t="s">
        <v>492</v>
      </c>
      <c r="B241" s="7">
        <v>0</v>
      </c>
    </row>
    <row r="242" ht="18" customHeight="1" spans="1:2">
      <c r="A242" s="9" t="s">
        <v>612</v>
      </c>
      <c r="B242" s="7">
        <v>0</v>
      </c>
    </row>
    <row r="243" ht="18" customHeight="1" spans="1:2">
      <c r="A243" s="8" t="s">
        <v>613</v>
      </c>
      <c r="B243" s="7">
        <v>0</v>
      </c>
    </row>
    <row r="244" ht="18" customHeight="1" spans="1:2">
      <c r="A244" s="9" t="s">
        <v>614</v>
      </c>
      <c r="B244" s="7">
        <v>0</v>
      </c>
    </row>
    <row r="245" ht="18" customHeight="1" spans="1:2">
      <c r="A245" s="9" t="s">
        <v>615</v>
      </c>
      <c r="B245" s="7">
        <v>0</v>
      </c>
    </row>
    <row r="246" ht="18" customHeight="1" spans="1:2">
      <c r="A246" s="8" t="s">
        <v>616</v>
      </c>
      <c r="B246" s="7">
        <v>0</v>
      </c>
    </row>
    <row r="247" ht="18" customHeight="1" spans="1:2">
      <c r="A247" s="9" t="s">
        <v>617</v>
      </c>
      <c r="B247" s="7">
        <v>0</v>
      </c>
    </row>
    <row r="248" ht="18" customHeight="1" spans="1:2">
      <c r="A248" s="9" t="s">
        <v>618</v>
      </c>
      <c r="B248" s="7">
        <v>0</v>
      </c>
    </row>
    <row r="249" ht="18" customHeight="1" spans="1:2">
      <c r="A249" s="8" t="s">
        <v>619</v>
      </c>
      <c r="B249" s="7">
        <v>0</v>
      </c>
    </row>
    <row r="250" ht="18" customHeight="1" spans="1:2">
      <c r="A250" s="9" t="s">
        <v>620</v>
      </c>
      <c r="B250" s="7">
        <v>0</v>
      </c>
    </row>
    <row r="251" ht="18" customHeight="1" spans="1:2">
      <c r="A251" s="9" t="s">
        <v>621</v>
      </c>
      <c r="B251" s="7">
        <v>0</v>
      </c>
    </row>
    <row r="252" ht="18" customHeight="1" spans="1:2">
      <c r="A252" s="9" t="s">
        <v>622</v>
      </c>
      <c r="B252" s="7">
        <v>0</v>
      </c>
    </row>
    <row r="253" ht="18" customHeight="1" spans="1:2">
      <c r="A253" s="9" t="s">
        <v>623</v>
      </c>
      <c r="B253" s="7">
        <v>0</v>
      </c>
    </row>
    <row r="254" ht="18" customHeight="1" spans="1:2">
      <c r="A254" s="9" t="s">
        <v>624</v>
      </c>
      <c r="B254" s="7">
        <v>0</v>
      </c>
    </row>
    <row r="255" ht="18" customHeight="1" spans="1:2">
      <c r="A255" s="8" t="s">
        <v>625</v>
      </c>
      <c r="B255" s="7">
        <v>0</v>
      </c>
    </row>
    <row r="256" ht="18" customHeight="1" spans="1:2">
      <c r="A256" s="9" t="s">
        <v>626</v>
      </c>
      <c r="B256" s="7">
        <v>0</v>
      </c>
    </row>
    <row r="257" ht="18" customHeight="1" spans="1:2">
      <c r="A257" s="9" t="s">
        <v>627</v>
      </c>
      <c r="B257" s="7">
        <v>0</v>
      </c>
    </row>
    <row r="258" ht="18" customHeight="1" spans="1:2">
      <c r="A258" s="9" t="s">
        <v>628</v>
      </c>
      <c r="B258" s="7">
        <v>0</v>
      </c>
    </row>
    <row r="259" ht="18" customHeight="1" spans="1:2">
      <c r="A259" s="9" t="s">
        <v>629</v>
      </c>
      <c r="B259" s="7">
        <v>0</v>
      </c>
    </row>
    <row r="260" ht="18" customHeight="1" spans="1:2">
      <c r="A260" s="8" t="s">
        <v>630</v>
      </c>
      <c r="B260" s="7">
        <v>0</v>
      </c>
    </row>
    <row r="261" ht="18" customHeight="1" spans="1:2">
      <c r="A261" s="9" t="s">
        <v>631</v>
      </c>
      <c r="B261" s="7">
        <v>0</v>
      </c>
    </row>
    <row r="262" ht="18" customHeight="1" spans="1:2">
      <c r="A262" s="8" t="s">
        <v>632</v>
      </c>
      <c r="B262" s="7">
        <v>0</v>
      </c>
    </row>
    <row r="263" ht="18" customHeight="1" spans="1:2">
      <c r="A263" s="9" t="s">
        <v>633</v>
      </c>
      <c r="B263" s="7">
        <v>0</v>
      </c>
    </row>
    <row r="264" ht="18" customHeight="1" spans="1:2">
      <c r="A264" s="9" t="s">
        <v>634</v>
      </c>
      <c r="B264" s="7">
        <v>0</v>
      </c>
    </row>
    <row r="265" ht="18" customHeight="1" spans="1:2">
      <c r="A265" s="9" t="s">
        <v>635</v>
      </c>
      <c r="B265" s="7">
        <v>0</v>
      </c>
    </row>
    <row r="266" ht="18" customHeight="1" spans="1:2">
      <c r="A266" s="9" t="s">
        <v>636</v>
      </c>
      <c r="B266" s="7">
        <v>0</v>
      </c>
    </row>
    <row r="267" ht="18" customHeight="1" spans="1:2">
      <c r="A267" s="8" t="s">
        <v>637</v>
      </c>
      <c r="B267" s="7">
        <v>0</v>
      </c>
    </row>
    <row r="268" ht="18" customHeight="1" spans="1:2">
      <c r="A268" s="9" t="s">
        <v>483</v>
      </c>
      <c r="B268" s="7">
        <v>0</v>
      </c>
    </row>
    <row r="269" ht="18" customHeight="1" spans="1:2">
      <c r="A269" s="9" t="s">
        <v>484</v>
      </c>
      <c r="B269" s="7">
        <v>0</v>
      </c>
    </row>
    <row r="270" ht="18" customHeight="1" spans="1:2">
      <c r="A270" s="9" t="s">
        <v>485</v>
      </c>
      <c r="B270" s="7">
        <v>0</v>
      </c>
    </row>
    <row r="271" ht="18" customHeight="1" spans="1:2">
      <c r="A271" s="9" t="s">
        <v>492</v>
      </c>
      <c r="B271" s="7">
        <v>0</v>
      </c>
    </row>
    <row r="272" ht="18" customHeight="1" spans="1:2">
      <c r="A272" s="9" t="s">
        <v>638</v>
      </c>
      <c r="B272" s="7">
        <v>0</v>
      </c>
    </row>
    <row r="273" ht="18" customHeight="1" spans="1:2">
      <c r="A273" s="8" t="s">
        <v>639</v>
      </c>
      <c r="B273" s="7">
        <v>0</v>
      </c>
    </row>
    <row r="274" ht="18" customHeight="1" spans="1:2">
      <c r="A274" s="9" t="s">
        <v>640</v>
      </c>
      <c r="B274" s="7">
        <v>0</v>
      </c>
    </row>
    <row r="275" ht="18" customHeight="1" spans="1:2">
      <c r="A275" s="8" t="s">
        <v>641</v>
      </c>
      <c r="B275" s="7">
        <v>0</v>
      </c>
    </row>
    <row r="276" ht="18" customHeight="1" spans="1:2">
      <c r="A276" s="8" t="s">
        <v>642</v>
      </c>
      <c r="B276" s="7">
        <v>0</v>
      </c>
    </row>
    <row r="277" ht="18" customHeight="1" spans="1:2">
      <c r="A277" s="9" t="s">
        <v>643</v>
      </c>
      <c r="B277" s="7">
        <v>0</v>
      </c>
    </row>
    <row r="278" ht="18" customHeight="1" spans="1:2">
      <c r="A278" s="9" t="s">
        <v>644</v>
      </c>
      <c r="B278" s="7">
        <v>0</v>
      </c>
    </row>
    <row r="279" ht="18" customHeight="1" spans="1:2">
      <c r="A279" s="9" t="s">
        <v>645</v>
      </c>
      <c r="B279" s="7">
        <v>0</v>
      </c>
    </row>
    <row r="280" ht="18" customHeight="1" spans="1:2">
      <c r="A280" s="8" t="s">
        <v>646</v>
      </c>
      <c r="B280" s="7">
        <v>0</v>
      </c>
    </row>
    <row r="281" ht="18" customHeight="1" spans="1:2">
      <c r="A281" s="9" t="s">
        <v>647</v>
      </c>
      <c r="B281" s="7">
        <v>0</v>
      </c>
    </row>
    <row r="282" ht="18" customHeight="1" spans="1:2">
      <c r="A282" s="8" t="s">
        <v>648</v>
      </c>
      <c r="B282" s="7">
        <v>0</v>
      </c>
    </row>
    <row r="283" ht="18" customHeight="1" spans="1:2">
      <c r="A283" s="9" t="s">
        <v>649</v>
      </c>
      <c r="B283" s="7">
        <v>0</v>
      </c>
    </row>
    <row r="284" ht="18" customHeight="1" spans="1:2">
      <c r="A284" s="8" t="s">
        <v>650</v>
      </c>
      <c r="B284" s="7">
        <v>0</v>
      </c>
    </row>
    <row r="285" ht="18" customHeight="1" spans="1:2">
      <c r="A285" s="9" t="s">
        <v>651</v>
      </c>
      <c r="B285" s="7">
        <v>0</v>
      </c>
    </row>
    <row r="286" ht="18" customHeight="1" spans="1:2">
      <c r="A286" s="9" t="s">
        <v>652</v>
      </c>
      <c r="B286" s="7">
        <v>0</v>
      </c>
    </row>
    <row r="287" ht="18" customHeight="1" spans="1:2">
      <c r="A287" s="9" t="s">
        <v>653</v>
      </c>
      <c r="B287" s="7">
        <v>0</v>
      </c>
    </row>
    <row r="288" ht="18" customHeight="1" spans="1:2">
      <c r="A288" s="9" t="s">
        <v>654</v>
      </c>
      <c r="B288" s="7">
        <v>0</v>
      </c>
    </row>
    <row r="289" ht="18" customHeight="1" spans="1:2">
      <c r="A289" s="9" t="s">
        <v>655</v>
      </c>
      <c r="B289" s="7">
        <v>0</v>
      </c>
    </row>
    <row r="290" ht="18" customHeight="1" spans="1:2">
      <c r="A290" s="9" t="s">
        <v>656</v>
      </c>
      <c r="B290" s="7">
        <v>0</v>
      </c>
    </row>
    <row r="291" ht="18" customHeight="1" spans="1:2">
      <c r="A291" s="9" t="s">
        <v>657</v>
      </c>
      <c r="B291" s="7">
        <v>0</v>
      </c>
    </row>
    <row r="292" ht="18" customHeight="1" spans="1:2">
      <c r="A292" s="8" t="s">
        <v>658</v>
      </c>
      <c r="B292" s="7">
        <v>0</v>
      </c>
    </row>
    <row r="293" ht="18" customHeight="1" spans="1:2">
      <c r="A293" s="9" t="s">
        <v>659</v>
      </c>
      <c r="B293" s="7">
        <v>0</v>
      </c>
    </row>
    <row r="294" ht="18" customHeight="1" spans="1:2">
      <c r="A294" s="8" t="s">
        <v>660</v>
      </c>
      <c r="B294" s="7">
        <v>17079</v>
      </c>
    </row>
    <row r="295" ht="18" customHeight="1" spans="1:2">
      <c r="A295" s="8" t="s">
        <v>661</v>
      </c>
      <c r="B295" s="7">
        <v>0</v>
      </c>
    </row>
    <row r="296" ht="18" customHeight="1" spans="1:2">
      <c r="A296" s="9" t="s">
        <v>662</v>
      </c>
      <c r="B296" s="7">
        <v>0</v>
      </c>
    </row>
    <row r="297" ht="18" customHeight="1" spans="1:2">
      <c r="A297" s="9" t="s">
        <v>663</v>
      </c>
      <c r="B297" s="7">
        <v>0</v>
      </c>
    </row>
    <row r="298" ht="18" customHeight="1" spans="1:2">
      <c r="A298" s="8" t="s">
        <v>664</v>
      </c>
      <c r="B298" s="7">
        <v>13931</v>
      </c>
    </row>
    <row r="299" ht="18" customHeight="1" spans="1:2">
      <c r="A299" s="9" t="s">
        <v>483</v>
      </c>
      <c r="B299" s="7">
        <v>11613</v>
      </c>
    </row>
    <row r="300" ht="18" customHeight="1" spans="1:2">
      <c r="A300" s="9" t="s">
        <v>484</v>
      </c>
      <c r="B300" s="7">
        <v>2181</v>
      </c>
    </row>
    <row r="301" ht="18" customHeight="1" spans="1:2">
      <c r="A301" s="9" t="s">
        <v>485</v>
      </c>
      <c r="B301" s="7">
        <v>0</v>
      </c>
    </row>
    <row r="302" ht="18" customHeight="1" spans="1:2">
      <c r="A302" s="9" t="s">
        <v>524</v>
      </c>
      <c r="B302" s="7">
        <v>0</v>
      </c>
    </row>
    <row r="303" ht="18" customHeight="1" spans="1:2">
      <c r="A303" s="9" t="s">
        <v>665</v>
      </c>
      <c r="B303" s="7">
        <v>27</v>
      </c>
    </row>
    <row r="304" ht="18" customHeight="1" spans="1:2">
      <c r="A304" s="9" t="s">
        <v>666</v>
      </c>
      <c r="B304" s="7">
        <v>10</v>
      </c>
    </row>
    <row r="305" ht="18" customHeight="1" spans="1:2">
      <c r="A305" s="9" t="s">
        <v>667</v>
      </c>
      <c r="B305" s="7">
        <v>0</v>
      </c>
    </row>
    <row r="306" ht="18" customHeight="1" spans="1:2">
      <c r="A306" s="9" t="s">
        <v>668</v>
      </c>
      <c r="B306" s="7">
        <v>0</v>
      </c>
    </row>
    <row r="307" ht="18" customHeight="1" spans="1:2">
      <c r="A307" s="9" t="s">
        <v>492</v>
      </c>
      <c r="B307" s="7">
        <v>0</v>
      </c>
    </row>
    <row r="308" ht="18" customHeight="1" spans="1:2">
      <c r="A308" s="9" t="s">
        <v>669</v>
      </c>
      <c r="B308" s="7">
        <v>100</v>
      </c>
    </row>
    <row r="309" ht="18" customHeight="1" spans="1:2">
      <c r="A309" s="8" t="s">
        <v>670</v>
      </c>
      <c r="B309" s="7">
        <v>0</v>
      </c>
    </row>
    <row r="310" ht="18" customHeight="1" spans="1:2">
      <c r="A310" s="9" t="s">
        <v>483</v>
      </c>
      <c r="B310" s="7">
        <v>0</v>
      </c>
    </row>
    <row r="311" ht="18" customHeight="1" spans="1:2">
      <c r="A311" s="9" t="s">
        <v>484</v>
      </c>
      <c r="B311" s="7">
        <v>0</v>
      </c>
    </row>
    <row r="312" ht="18" customHeight="1" spans="1:2">
      <c r="A312" s="9" t="s">
        <v>485</v>
      </c>
      <c r="B312" s="7">
        <v>0</v>
      </c>
    </row>
    <row r="313" ht="18" customHeight="1" spans="1:2">
      <c r="A313" s="9" t="s">
        <v>671</v>
      </c>
      <c r="B313" s="7">
        <v>0</v>
      </c>
    </row>
    <row r="314" ht="18" customHeight="1" spans="1:2">
      <c r="A314" s="9" t="s">
        <v>492</v>
      </c>
      <c r="B314" s="7">
        <v>0</v>
      </c>
    </row>
    <row r="315" ht="18" customHeight="1" spans="1:2">
      <c r="A315" s="9" t="s">
        <v>672</v>
      </c>
      <c r="B315" s="7">
        <v>0</v>
      </c>
    </row>
    <row r="316" ht="18" customHeight="1" spans="1:2">
      <c r="A316" s="8" t="s">
        <v>673</v>
      </c>
      <c r="B316" s="7">
        <v>458</v>
      </c>
    </row>
    <row r="317" ht="18" customHeight="1" spans="1:2">
      <c r="A317" s="9" t="s">
        <v>483</v>
      </c>
      <c r="B317" s="7">
        <v>458</v>
      </c>
    </row>
    <row r="318" ht="18" customHeight="1" spans="1:2">
      <c r="A318" s="9" t="s">
        <v>484</v>
      </c>
      <c r="B318" s="7">
        <v>0</v>
      </c>
    </row>
    <row r="319" ht="18" customHeight="1" spans="1:2">
      <c r="A319" s="9" t="s">
        <v>485</v>
      </c>
      <c r="B319" s="7">
        <v>0</v>
      </c>
    </row>
    <row r="320" ht="18" customHeight="1" spans="1:2">
      <c r="A320" s="9" t="s">
        <v>674</v>
      </c>
      <c r="B320" s="7">
        <v>0</v>
      </c>
    </row>
    <row r="321" ht="18" customHeight="1" spans="1:2">
      <c r="A321" s="9" t="s">
        <v>675</v>
      </c>
      <c r="B321" s="7">
        <v>0</v>
      </c>
    </row>
    <row r="322" ht="18" customHeight="1" spans="1:2">
      <c r="A322" s="9" t="s">
        <v>492</v>
      </c>
      <c r="B322" s="7">
        <v>0</v>
      </c>
    </row>
    <row r="323" ht="18" customHeight="1" spans="1:2">
      <c r="A323" s="9" t="s">
        <v>676</v>
      </c>
      <c r="B323" s="7">
        <v>0</v>
      </c>
    </row>
    <row r="324" ht="18" customHeight="1" spans="1:2">
      <c r="A324" s="8" t="s">
        <v>677</v>
      </c>
      <c r="B324" s="7">
        <v>405</v>
      </c>
    </row>
    <row r="325" ht="18" customHeight="1" spans="1:2">
      <c r="A325" s="9" t="s">
        <v>483</v>
      </c>
      <c r="B325" s="7">
        <v>405</v>
      </c>
    </row>
    <row r="326" ht="18" customHeight="1" spans="1:2">
      <c r="A326" s="9" t="s">
        <v>484</v>
      </c>
      <c r="B326" s="7">
        <v>0</v>
      </c>
    </row>
    <row r="327" ht="18" customHeight="1" spans="1:2">
      <c r="A327" s="9" t="s">
        <v>485</v>
      </c>
      <c r="B327" s="7">
        <v>0</v>
      </c>
    </row>
    <row r="328" ht="18" customHeight="1" spans="1:2">
      <c r="A328" s="9" t="s">
        <v>678</v>
      </c>
      <c r="B328" s="7">
        <v>0</v>
      </c>
    </row>
    <row r="329" ht="18" customHeight="1" spans="1:2">
      <c r="A329" s="9" t="s">
        <v>679</v>
      </c>
      <c r="B329" s="7">
        <v>0</v>
      </c>
    </row>
    <row r="330" ht="18" customHeight="1" spans="1:2">
      <c r="A330" s="9" t="s">
        <v>680</v>
      </c>
      <c r="B330" s="7">
        <v>0</v>
      </c>
    </row>
    <row r="331" ht="18" customHeight="1" spans="1:2">
      <c r="A331" s="9" t="s">
        <v>492</v>
      </c>
      <c r="B331" s="7">
        <v>0</v>
      </c>
    </row>
    <row r="332" ht="18" customHeight="1" spans="1:2">
      <c r="A332" s="9" t="s">
        <v>681</v>
      </c>
      <c r="B332" s="7">
        <v>0</v>
      </c>
    </row>
    <row r="333" ht="18" customHeight="1" spans="1:2">
      <c r="A333" s="8" t="s">
        <v>682</v>
      </c>
      <c r="B333" s="7">
        <v>1410</v>
      </c>
    </row>
    <row r="334" ht="18" customHeight="1" spans="1:2">
      <c r="A334" s="9" t="s">
        <v>483</v>
      </c>
      <c r="B334" s="7">
        <v>1260</v>
      </c>
    </row>
    <row r="335" ht="18" customHeight="1" spans="1:2">
      <c r="A335" s="9" t="s">
        <v>484</v>
      </c>
      <c r="B335" s="7">
        <v>54</v>
      </c>
    </row>
    <row r="336" ht="18" customHeight="1" spans="1:2">
      <c r="A336" s="9" t="s">
        <v>485</v>
      </c>
      <c r="B336" s="7">
        <v>0</v>
      </c>
    </row>
    <row r="337" ht="18" customHeight="1" spans="1:2">
      <c r="A337" s="9" t="s">
        <v>683</v>
      </c>
      <c r="B337" s="7">
        <v>18</v>
      </c>
    </row>
    <row r="338" ht="18" customHeight="1" spans="1:2">
      <c r="A338" s="9" t="s">
        <v>684</v>
      </c>
      <c r="B338" s="7">
        <v>22</v>
      </c>
    </row>
    <row r="339" ht="18" customHeight="1" spans="1:2">
      <c r="A339" s="9" t="s">
        <v>685</v>
      </c>
      <c r="B339" s="7">
        <v>1</v>
      </c>
    </row>
    <row r="340" ht="18" customHeight="1" spans="1:2">
      <c r="A340" s="9" t="s">
        <v>686</v>
      </c>
      <c r="B340" s="7">
        <v>41</v>
      </c>
    </row>
    <row r="341" ht="18" customHeight="1" spans="1:2">
      <c r="A341" s="9" t="s">
        <v>687</v>
      </c>
      <c r="B341" s="7">
        <v>0</v>
      </c>
    </row>
    <row r="342" ht="18" customHeight="1" spans="1:2">
      <c r="A342" s="9" t="s">
        <v>688</v>
      </c>
      <c r="B342" s="7">
        <v>12</v>
      </c>
    </row>
    <row r="343" ht="18" customHeight="1" spans="1:2">
      <c r="A343" s="9" t="s">
        <v>689</v>
      </c>
      <c r="B343" s="7">
        <v>2</v>
      </c>
    </row>
    <row r="344" ht="18" customHeight="1" spans="1:2">
      <c r="A344" s="9" t="s">
        <v>524</v>
      </c>
      <c r="B344" s="7">
        <v>0</v>
      </c>
    </row>
    <row r="345" ht="18" customHeight="1" spans="1:2">
      <c r="A345" s="9" t="s">
        <v>492</v>
      </c>
      <c r="B345" s="7">
        <v>0</v>
      </c>
    </row>
    <row r="346" ht="18" customHeight="1" spans="1:2">
      <c r="A346" s="9" t="s">
        <v>690</v>
      </c>
      <c r="B346" s="7">
        <v>0</v>
      </c>
    </row>
    <row r="347" ht="18" customHeight="1" spans="1:2">
      <c r="A347" s="8" t="s">
        <v>691</v>
      </c>
      <c r="B347" s="7">
        <v>0</v>
      </c>
    </row>
    <row r="348" ht="18" customHeight="1" spans="1:2">
      <c r="A348" s="9" t="s">
        <v>483</v>
      </c>
      <c r="B348" s="7">
        <v>0</v>
      </c>
    </row>
    <row r="349" ht="18" customHeight="1" spans="1:2">
      <c r="A349" s="9" t="s">
        <v>484</v>
      </c>
      <c r="B349" s="7">
        <v>0</v>
      </c>
    </row>
    <row r="350" ht="18" customHeight="1" spans="1:2">
      <c r="A350" s="9" t="s">
        <v>485</v>
      </c>
      <c r="B350" s="7">
        <v>0</v>
      </c>
    </row>
    <row r="351" ht="18" customHeight="1" spans="1:2">
      <c r="A351" s="9" t="s">
        <v>692</v>
      </c>
      <c r="B351" s="7">
        <v>0</v>
      </c>
    </row>
    <row r="352" ht="18" customHeight="1" spans="1:2">
      <c r="A352" s="9" t="s">
        <v>693</v>
      </c>
      <c r="B352" s="7">
        <v>0</v>
      </c>
    </row>
    <row r="353" ht="18" customHeight="1" spans="1:2">
      <c r="A353" s="9" t="s">
        <v>694</v>
      </c>
      <c r="B353" s="7">
        <v>0</v>
      </c>
    </row>
    <row r="354" ht="18" customHeight="1" spans="1:2">
      <c r="A354" s="9" t="s">
        <v>524</v>
      </c>
      <c r="B354" s="7">
        <v>0</v>
      </c>
    </row>
    <row r="355" ht="18" customHeight="1" spans="1:2">
      <c r="A355" s="9" t="s">
        <v>492</v>
      </c>
      <c r="B355" s="7">
        <v>0</v>
      </c>
    </row>
    <row r="356" ht="18" customHeight="1" spans="1:2">
      <c r="A356" s="9" t="s">
        <v>695</v>
      </c>
      <c r="B356" s="7">
        <v>0</v>
      </c>
    </row>
    <row r="357" ht="18" customHeight="1" spans="1:2">
      <c r="A357" s="8" t="s">
        <v>696</v>
      </c>
      <c r="B357" s="7">
        <v>0</v>
      </c>
    </row>
    <row r="358" ht="18" customHeight="1" spans="1:2">
      <c r="A358" s="9" t="s">
        <v>483</v>
      </c>
      <c r="B358" s="7">
        <v>0</v>
      </c>
    </row>
    <row r="359" ht="18" customHeight="1" spans="1:2">
      <c r="A359" s="9" t="s">
        <v>484</v>
      </c>
      <c r="B359" s="7">
        <v>0</v>
      </c>
    </row>
    <row r="360" ht="18" customHeight="1" spans="1:2">
      <c r="A360" s="9" t="s">
        <v>485</v>
      </c>
      <c r="B360" s="7">
        <v>0</v>
      </c>
    </row>
    <row r="361" ht="18" customHeight="1" spans="1:2">
      <c r="A361" s="9" t="s">
        <v>697</v>
      </c>
      <c r="B361" s="7">
        <v>0</v>
      </c>
    </row>
    <row r="362" ht="18" customHeight="1" spans="1:2">
      <c r="A362" s="9" t="s">
        <v>698</v>
      </c>
      <c r="B362" s="7">
        <v>0</v>
      </c>
    </row>
    <row r="363" ht="18" customHeight="1" spans="1:2">
      <c r="A363" s="9" t="s">
        <v>699</v>
      </c>
      <c r="B363" s="7">
        <v>0</v>
      </c>
    </row>
    <row r="364" ht="18" customHeight="1" spans="1:2">
      <c r="A364" s="9" t="s">
        <v>524</v>
      </c>
      <c r="B364" s="7">
        <v>0</v>
      </c>
    </row>
    <row r="365" ht="18" customHeight="1" spans="1:2">
      <c r="A365" s="9" t="s">
        <v>492</v>
      </c>
      <c r="B365" s="7">
        <v>0</v>
      </c>
    </row>
    <row r="366" ht="18" customHeight="1" spans="1:2">
      <c r="A366" s="9" t="s">
        <v>700</v>
      </c>
      <c r="B366" s="7">
        <v>0</v>
      </c>
    </row>
    <row r="367" ht="18" customHeight="1" spans="1:2">
      <c r="A367" s="8" t="s">
        <v>701</v>
      </c>
      <c r="B367" s="7">
        <v>0</v>
      </c>
    </row>
    <row r="368" ht="18" customHeight="1" spans="1:2">
      <c r="A368" s="9" t="s">
        <v>483</v>
      </c>
      <c r="B368" s="7">
        <v>0</v>
      </c>
    </row>
    <row r="369" ht="18" customHeight="1" spans="1:2">
      <c r="A369" s="9" t="s">
        <v>484</v>
      </c>
      <c r="B369" s="7">
        <v>0</v>
      </c>
    </row>
    <row r="370" ht="18" customHeight="1" spans="1:2">
      <c r="A370" s="9" t="s">
        <v>485</v>
      </c>
      <c r="B370" s="7">
        <v>0</v>
      </c>
    </row>
    <row r="371" ht="18" customHeight="1" spans="1:2">
      <c r="A371" s="9" t="s">
        <v>702</v>
      </c>
      <c r="B371" s="7">
        <v>0</v>
      </c>
    </row>
    <row r="372" ht="18" customHeight="1" spans="1:2">
      <c r="A372" s="9" t="s">
        <v>703</v>
      </c>
      <c r="B372" s="7">
        <v>0</v>
      </c>
    </row>
    <row r="373" ht="18" customHeight="1" spans="1:2">
      <c r="A373" s="9" t="s">
        <v>492</v>
      </c>
      <c r="B373" s="7">
        <v>0</v>
      </c>
    </row>
    <row r="374" ht="18" customHeight="1" spans="1:2">
      <c r="A374" s="9" t="s">
        <v>704</v>
      </c>
      <c r="B374" s="7">
        <v>0</v>
      </c>
    </row>
    <row r="375" ht="18" customHeight="1" spans="1:2">
      <c r="A375" s="8" t="s">
        <v>705</v>
      </c>
      <c r="B375" s="7">
        <v>0</v>
      </c>
    </row>
    <row r="376" ht="18" customHeight="1" spans="1:2">
      <c r="A376" s="9" t="s">
        <v>483</v>
      </c>
      <c r="B376" s="7">
        <v>0</v>
      </c>
    </row>
    <row r="377" ht="18" customHeight="1" spans="1:2">
      <c r="A377" s="9" t="s">
        <v>484</v>
      </c>
      <c r="B377" s="7">
        <v>0</v>
      </c>
    </row>
    <row r="378" ht="18" customHeight="1" spans="1:2">
      <c r="A378" s="9" t="s">
        <v>524</v>
      </c>
      <c r="B378" s="7">
        <v>0</v>
      </c>
    </row>
    <row r="379" ht="18" customHeight="1" spans="1:2">
      <c r="A379" s="9" t="s">
        <v>706</v>
      </c>
      <c r="B379" s="7">
        <v>0</v>
      </c>
    </row>
    <row r="380" ht="18" customHeight="1" spans="1:2">
      <c r="A380" s="9" t="s">
        <v>707</v>
      </c>
      <c r="B380" s="7">
        <v>0</v>
      </c>
    </row>
    <row r="381" ht="18" customHeight="1" spans="1:2">
      <c r="A381" s="8" t="s">
        <v>708</v>
      </c>
      <c r="B381" s="7">
        <v>875</v>
      </c>
    </row>
    <row r="382" ht="18" customHeight="1" spans="1:2">
      <c r="A382" s="9" t="s">
        <v>709</v>
      </c>
      <c r="B382" s="7">
        <v>0</v>
      </c>
    </row>
    <row r="383" ht="18" customHeight="1" spans="1:2">
      <c r="A383" s="9" t="s">
        <v>710</v>
      </c>
      <c r="B383" s="7">
        <v>875</v>
      </c>
    </row>
    <row r="384" ht="18" customHeight="1" spans="1:2">
      <c r="A384" s="8" t="s">
        <v>711</v>
      </c>
      <c r="B384" s="7">
        <v>110390</v>
      </c>
    </row>
    <row r="385" ht="18" customHeight="1" spans="1:2">
      <c r="A385" s="8" t="s">
        <v>712</v>
      </c>
      <c r="B385" s="7">
        <v>2366</v>
      </c>
    </row>
    <row r="386" ht="18" customHeight="1" spans="1:2">
      <c r="A386" s="9" t="s">
        <v>483</v>
      </c>
      <c r="B386" s="7">
        <v>812</v>
      </c>
    </row>
    <row r="387" ht="18" customHeight="1" spans="1:2">
      <c r="A387" s="9" t="s">
        <v>484</v>
      </c>
      <c r="B387" s="7">
        <v>175</v>
      </c>
    </row>
    <row r="388" ht="18" customHeight="1" spans="1:2">
      <c r="A388" s="9" t="s">
        <v>485</v>
      </c>
      <c r="B388" s="7">
        <v>0</v>
      </c>
    </row>
    <row r="389" ht="18" customHeight="1" spans="1:2">
      <c r="A389" s="9" t="s">
        <v>713</v>
      </c>
      <c r="B389" s="7">
        <v>1379</v>
      </c>
    </row>
    <row r="390" ht="18" customHeight="1" spans="1:2">
      <c r="A390" s="8" t="s">
        <v>714</v>
      </c>
      <c r="B390" s="7">
        <v>97516</v>
      </c>
    </row>
    <row r="391" ht="18" customHeight="1" spans="1:2">
      <c r="A391" s="9" t="s">
        <v>715</v>
      </c>
      <c r="B391" s="7">
        <v>3859</v>
      </c>
    </row>
    <row r="392" ht="18" customHeight="1" spans="1:2">
      <c r="A392" s="9" t="s">
        <v>716</v>
      </c>
      <c r="B392" s="7">
        <v>47215</v>
      </c>
    </row>
    <row r="393" ht="18" customHeight="1" spans="1:2">
      <c r="A393" s="9" t="s">
        <v>717</v>
      </c>
      <c r="B393" s="7">
        <v>30583</v>
      </c>
    </row>
    <row r="394" ht="18" customHeight="1" spans="1:2">
      <c r="A394" s="9" t="s">
        <v>718</v>
      </c>
      <c r="B394" s="7">
        <v>15859</v>
      </c>
    </row>
    <row r="395" ht="18" customHeight="1" spans="1:2">
      <c r="A395" s="9" t="s">
        <v>719</v>
      </c>
      <c r="B395" s="7">
        <v>0</v>
      </c>
    </row>
    <row r="396" ht="18" customHeight="1" spans="1:2">
      <c r="A396" s="9" t="s">
        <v>720</v>
      </c>
      <c r="B396" s="7">
        <v>0</v>
      </c>
    </row>
    <row r="397" ht="18" customHeight="1" spans="1:2">
      <c r="A397" s="8" t="s">
        <v>721</v>
      </c>
      <c r="B397" s="7">
        <v>5083</v>
      </c>
    </row>
    <row r="398" ht="18" customHeight="1" spans="1:2">
      <c r="A398" s="9" t="s">
        <v>722</v>
      </c>
      <c r="B398" s="7">
        <v>0</v>
      </c>
    </row>
    <row r="399" ht="18" customHeight="1" spans="1:2">
      <c r="A399" s="9" t="s">
        <v>723</v>
      </c>
      <c r="B399" s="7">
        <v>5083</v>
      </c>
    </row>
    <row r="400" ht="18" customHeight="1" spans="1:2">
      <c r="A400" s="9" t="s">
        <v>724</v>
      </c>
      <c r="B400" s="7">
        <v>0</v>
      </c>
    </row>
    <row r="401" ht="18" customHeight="1" spans="1:2">
      <c r="A401" s="9" t="s">
        <v>725</v>
      </c>
      <c r="B401" s="7">
        <v>0</v>
      </c>
    </row>
    <row r="402" ht="18" customHeight="1" spans="1:2">
      <c r="A402" s="9" t="s">
        <v>726</v>
      </c>
      <c r="B402" s="7">
        <v>0</v>
      </c>
    </row>
    <row r="403" ht="18" customHeight="1" spans="1:2">
      <c r="A403" s="8" t="s">
        <v>727</v>
      </c>
      <c r="B403" s="7">
        <v>0</v>
      </c>
    </row>
    <row r="404" ht="18" customHeight="1" spans="1:2">
      <c r="A404" s="9" t="s">
        <v>728</v>
      </c>
      <c r="B404" s="7">
        <v>0</v>
      </c>
    </row>
    <row r="405" ht="18" customHeight="1" spans="1:2">
      <c r="A405" s="9" t="s">
        <v>729</v>
      </c>
      <c r="B405" s="7">
        <v>0</v>
      </c>
    </row>
    <row r="406" ht="18" customHeight="1" spans="1:2">
      <c r="A406" s="9" t="s">
        <v>730</v>
      </c>
      <c r="B406" s="7">
        <v>0</v>
      </c>
    </row>
    <row r="407" ht="18" customHeight="1" spans="1:2">
      <c r="A407" s="9" t="s">
        <v>731</v>
      </c>
      <c r="B407" s="7">
        <v>0</v>
      </c>
    </row>
    <row r="408" ht="18" customHeight="1" spans="1:2">
      <c r="A408" s="9" t="s">
        <v>732</v>
      </c>
      <c r="B408" s="7">
        <v>0</v>
      </c>
    </row>
    <row r="409" ht="18" customHeight="1" spans="1:2">
      <c r="A409" s="8" t="s">
        <v>733</v>
      </c>
      <c r="B409" s="7">
        <v>0</v>
      </c>
    </row>
    <row r="410" ht="18" customHeight="1" spans="1:2">
      <c r="A410" s="9" t="s">
        <v>734</v>
      </c>
      <c r="B410" s="7">
        <v>0</v>
      </c>
    </row>
    <row r="411" ht="18" customHeight="1" spans="1:2">
      <c r="A411" s="9" t="s">
        <v>735</v>
      </c>
      <c r="B411" s="7">
        <v>0</v>
      </c>
    </row>
    <row r="412" ht="18" customHeight="1" spans="1:2">
      <c r="A412" s="9" t="s">
        <v>736</v>
      </c>
      <c r="B412" s="7">
        <v>0</v>
      </c>
    </row>
    <row r="413" ht="18" customHeight="1" spans="1:2">
      <c r="A413" s="8" t="s">
        <v>737</v>
      </c>
      <c r="B413" s="7">
        <v>0</v>
      </c>
    </row>
    <row r="414" ht="18" customHeight="1" spans="1:2">
      <c r="A414" s="9" t="s">
        <v>738</v>
      </c>
      <c r="B414" s="7">
        <v>0</v>
      </c>
    </row>
    <row r="415" ht="18" customHeight="1" spans="1:2">
      <c r="A415" s="9" t="s">
        <v>739</v>
      </c>
      <c r="B415" s="7">
        <v>0</v>
      </c>
    </row>
    <row r="416" ht="18" customHeight="1" spans="1:2">
      <c r="A416" s="9" t="s">
        <v>740</v>
      </c>
      <c r="B416" s="7">
        <v>0</v>
      </c>
    </row>
    <row r="417" ht="18" customHeight="1" spans="1:2">
      <c r="A417" s="8" t="s">
        <v>741</v>
      </c>
      <c r="B417" s="7">
        <v>396</v>
      </c>
    </row>
    <row r="418" ht="18" customHeight="1" spans="1:2">
      <c r="A418" s="9" t="s">
        <v>742</v>
      </c>
      <c r="B418" s="7">
        <v>396</v>
      </c>
    </row>
    <row r="419" ht="18" customHeight="1" spans="1:2">
      <c r="A419" s="9" t="s">
        <v>743</v>
      </c>
      <c r="B419" s="7">
        <v>0</v>
      </c>
    </row>
    <row r="420" ht="18" customHeight="1" spans="1:2">
      <c r="A420" s="9" t="s">
        <v>744</v>
      </c>
      <c r="B420" s="7">
        <v>0</v>
      </c>
    </row>
    <row r="421" ht="18" customHeight="1" spans="1:2">
      <c r="A421" s="8" t="s">
        <v>745</v>
      </c>
      <c r="B421" s="7">
        <v>1298</v>
      </c>
    </row>
    <row r="422" ht="18" customHeight="1" spans="1:2">
      <c r="A422" s="9" t="s">
        <v>746</v>
      </c>
      <c r="B422" s="7">
        <v>818</v>
      </c>
    </row>
    <row r="423" ht="18" customHeight="1" spans="1:2">
      <c r="A423" s="9" t="s">
        <v>747</v>
      </c>
      <c r="B423" s="7">
        <v>480</v>
      </c>
    </row>
    <row r="424" ht="18" customHeight="1" spans="1:2">
      <c r="A424" s="9" t="s">
        <v>748</v>
      </c>
      <c r="B424" s="7">
        <v>0</v>
      </c>
    </row>
    <row r="425" ht="18" customHeight="1" spans="1:2">
      <c r="A425" s="9" t="s">
        <v>749</v>
      </c>
      <c r="B425" s="7">
        <v>0</v>
      </c>
    </row>
    <row r="426" ht="18" customHeight="1" spans="1:2">
      <c r="A426" s="9" t="s">
        <v>750</v>
      </c>
      <c r="B426" s="7">
        <v>0</v>
      </c>
    </row>
    <row r="427" ht="18" customHeight="1" spans="1:2">
      <c r="A427" s="8" t="s">
        <v>751</v>
      </c>
      <c r="B427" s="7">
        <v>3403</v>
      </c>
    </row>
    <row r="428" ht="18" customHeight="1" spans="1:2">
      <c r="A428" s="9" t="s">
        <v>752</v>
      </c>
      <c r="B428" s="7">
        <v>2411</v>
      </c>
    </row>
    <row r="429" ht="18" customHeight="1" spans="1:2">
      <c r="A429" s="9" t="s">
        <v>753</v>
      </c>
      <c r="B429" s="7">
        <v>992</v>
      </c>
    </row>
    <row r="430" ht="18" customHeight="1" spans="1:2">
      <c r="A430" s="9" t="s">
        <v>754</v>
      </c>
      <c r="B430" s="7">
        <v>0</v>
      </c>
    </row>
    <row r="431" ht="18" customHeight="1" spans="1:2">
      <c r="A431" s="9" t="s">
        <v>755</v>
      </c>
      <c r="B431" s="7">
        <v>0</v>
      </c>
    </row>
    <row r="432" ht="18" customHeight="1" spans="1:2">
      <c r="A432" s="9" t="s">
        <v>756</v>
      </c>
      <c r="B432" s="7">
        <v>0</v>
      </c>
    </row>
    <row r="433" ht="18" customHeight="1" spans="1:2">
      <c r="A433" s="9" t="s">
        <v>757</v>
      </c>
      <c r="B433" s="7">
        <v>0</v>
      </c>
    </row>
    <row r="434" ht="18" customHeight="1" spans="1:2">
      <c r="A434" s="8" t="s">
        <v>758</v>
      </c>
      <c r="B434" s="7">
        <v>328</v>
      </c>
    </row>
    <row r="435" ht="18" customHeight="1" spans="1:2">
      <c r="A435" s="9" t="s">
        <v>759</v>
      </c>
      <c r="B435" s="7">
        <v>328</v>
      </c>
    </row>
    <row r="436" ht="18" customHeight="1" spans="1:2">
      <c r="A436" s="8" t="s">
        <v>760</v>
      </c>
      <c r="B436" s="7">
        <v>596</v>
      </c>
    </row>
    <row r="437" ht="18" customHeight="1" spans="1:2">
      <c r="A437" s="8" t="s">
        <v>761</v>
      </c>
      <c r="B437" s="7">
        <v>277</v>
      </c>
    </row>
    <row r="438" ht="18" customHeight="1" spans="1:2">
      <c r="A438" s="9" t="s">
        <v>483</v>
      </c>
      <c r="B438" s="7">
        <v>82</v>
      </c>
    </row>
    <row r="439" ht="18" customHeight="1" spans="1:2">
      <c r="A439" s="9" t="s">
        <v>484</v>
      </c>
      <c r="B439" s="7">
        <v>43</v>
      </c>
    </row>
    <row r="440" ht="18" customHeight="1" spans="1:2">
      <c r="A440" s="9" t="s">
        <v>485</v>
      </c>
      <c r="B440" s="7">
        <v>0</v>
      </c>
    </row>
    <row r="441" ht="18" customHeight="1" spans="1:2">
      <c r="A441" s="9" t="s">
        <v>762</v>
      </c>
      <c r="B441" s="7">
        <v>152</v>
      </c>
    </row>
    <row r="442" ht="18" customHeight="1" spans="1:2">
      <c r="A442" s="8" t="s">
        <v>763</v>
      </c>
      <c r="B442" s="7">
        <v>0</v>
      </c>
    </row>
    <row r="443" ht="18" customHeight="1" spans="1:2">
      <c r="A443" s="9" t="s">
        <v>764</v>
      </c>
      <c r="B443" s="7">
        <v>0</v>
      </c>
    </row>
    <row r="444" ht="18" customHeight="1" spans="1:2">
      <c r="A444" s="9" t="s">
        <v>765</v>
      </c>
      <c r="B444" s="7">
        <v>0</v>
      </c>
    </row>
    <row r="445" ht="18" customHeight="1" spans="1:2">
      <c r="A445" s="9" t="s">
        <v>766</v>
      </c>
      <c r="B445" s="7">
        <v>0</v>
      </c>
    </row>
    <row r="446" ht="18" customHeight="1" spans="1:2">
      <c r="A446" s="9" t="s">
        <v>767</v>
      </c>
      <c r="B446" s="7">
        <v>0</v>
      </c>
    </row>
    <row r="447" ht="18" customHeight="1" spans="1:2">
      <c r="A447" s="9" t="s">
        <v>768</v>
      </c>
      <c r="B447" s="7">
        <v>0</v>
      </c>
    </row>
    <row r="448" ht="18" customHeight="1" spans="1:2">
      <c r="A448" s="9" t="s">
        <v>769</v>
      </c>
      <c r="B448" s="7">
        <v>0</v>
      </c>
    </row>
    <row r="449" ht="18" customHeight="1" spans="1:2">
      <c r="A449" s="9" t="s">
        <v>770</v>
      </c>
      <c r="B449" s="7">
        <v>0</v>
      </c>
    </row>
    <row r="450" ht="18" customHeight="1" spans="1:2">
      <c r="A450" s="9" t="s">
        <v>771</v>
      </c>
      <c r="B450" s="7">
        <v>0</v>
      </c>
    </row>
    <row r="451" ht="18" customHeight="1" spans="1:2">
      <c r="A451" s="8" t="s">
        <v>772</v>
      </c>
      <c r="B451" s="7">
        <v>30</v>
      </c>
    </row>
    <row r="452" ht="18" customHeight="1" spans="1:2">
      <c r="A452" s="9" t="s">
        <v>764</v>
      </c>
      <c r="B452" s="7">
        <v>0</v>
      </c>
    </row>
    <row r="453" ht="18" customHeight="1" spans="1:2">
      <c r="A453" s="9" t="s">
        <v>773</v>
      </c>
      <c r="B453" s="7">
        <v>0</v>
      </c>
    </row>
    <row r="454" ht="18" customHeight="1" spans="1:2">
      <c r="A454" s="9" t="s">
        <v>774</v>
      </c>
      <c r="B454" s="7">
        <v>0</v>
      </c>
    </row>
    <row r="455" ht="18" customHeight="1" spans="1:2">
      <c r="A455" s="9" t="s">
        <v>775</v>
      </c>
      <c r="B455" s="7">
        <v>0</v>
      </c>
    </row>
    <row r="456" ht="18" customHeight="1" spans="1:2">
      <c r="A456" s="9" t="s">
        <v>776</v>
      </c>
      <c r="B456" s="7">
        <v>30</v>
      </c>
    </row>
    <row r="457" ht="18" customHeight="1" spans="1:2">
      <c r="A457" s="8" t="s">
        <v>777</v>
      </c>
      <c r="B457" s="7">
        <v>87</v>
      </c>
    </row>
    <row r="458" ht="18" customHeight="1" spans="1:2">
      <c r="A458" s="9" t="s">
        <v>764</v>
      </c>
      <c r="B458" s="7">
        <v>0</v>
      </c>
    </row>
    <row r="459" ht="18" customHeight="1" spans="1:2">
      <c r="A459" s="9" t="s">
        <v>778</v>
      </c>
      <c r="B459" s="7">
        <v>42</v>
      </c>
    </row>
    <row r="460" ht="18" customHeight="1" spans="1:2">
      <c r="A460" s="9" t="s">
        <v>779</v>
      </c>
      <c r="B460" s="7">
        <v>0</v>
      </c>
    </row>
    <row r="461" ht="18" customHeight="1" spans="1:2">
      <c r="A461" s="9" t="s">
        <v>780</v>
      </c>
      <c r="B461" s="7">
        <v>45</v>
      </c>
    </row>
    <row r="462" ht="18" customHeight="1" spans="1:2">
      <c r="A462" s="8" t="s">
        <v>781</v>
      </c>
      <c r="B462" s="7">
        <v>0</v>
      </c>
    </row>
    <row r="463" ht="18" customHeight="1" spans="1:2">
      <c r="A463" s="9" t="s">
        <v>764</v>
      </c>
      <c r="B463" s="7">
        <v>0</v>
      </c>
    </row>
    <row r="464" ht="18" customHeight="1" spans="1:2">
      <c r="A464" s="9" t="s">
        <v>782</v>
      </c>
      <c r="B464" s="7">
        <v>0</v>
      </c>
    </row>
    <row r="465" ht="18" customHeight="1" spans="1:2">
      <c r="A465" s="9" t="s">
        <v>783</v>
      </c>
      <c r="B465" s="7">
        <v>0</v>
      </c>
    </row>
    <row r="466" ht="18" customHeight="1" spans="1:2">
      <c r="A466" s="9" t="s">
        <v>784</v>
      </c>
      <c r="B466" s="7">
        <v>0</v>
      </c>
    </row>
    <row r="467" ht="18" customHeight="1" spans="1:2">
      <c r="A467" s="8" t="s">
        <v>785</v>
      </c>
      <c r="B467" s="7">
        <v>0</v>
      </c>
    </row>
    <row r="468" ht="18" customHeight="1" spans="1:2">
      <c r="A468" s="9" t="s">
        <v>786</v>
      </c>
      <c r="B468" s="7">
        <v>0</v>
      </c>
    </row>
    <row r="469" ht="18" customHeight="1" spans="1:2">
      <c r="A469" s="9" t="s">
        <v>787</v>
      </c>
      <c r="B469" s="7">
        <v>0</v>
      </c>
    </row>
    <row r="470" ht="18" customHeight="1" spans="1:2">
      <c r="A470" s="9" t="s">
        <v>788</v>
      </c>
      <c r="B470" s="7">
        <v>0</v>
      </c>
    </row>
    <row r="471" ht="18" customHeight="1" spans="1:2">
      <c r="A471" s="9" t="s">
        <v>789</v>
      </c>
      <c r="B471" s="7">
        <v>0</v>
      </c>
    </row>
    <row r="472" ht="18" customHeight="1" spans="1:2">
      <c r="A472" s="8" t="s">
        <v>790</v>
      </c>
      <c r="B472" s="7">
        <v>182</v>
      </c>
    </row>
    <row r="473" ht="18" customHeight="1" spans="1:2">
      <c r="A473" s="9" t="s">
        <v>764</v>
      </c>
      <c r="B473" s="7">
        <v>95</v>
      </c>
    </row>
    <row r="474" ht="18" customHeight="1" spans="1:2">
      <c r="A474" s="9" t="s">
        <v>791</v>
      </c>
      <c r="B474" s="7">
        <v>0</v>
      </c>
    </row>
    <row r="475" ht="18" customHeight="1" spans="1:2">
      <c r="A475" s="9" t="s">
        <v>792</v>
      </c>
      <c r="B475" s="7">
        <v>0</v>
      </c>
    </row>
    <row r="476" ht="18" customHeight="1" spans="1:2">
      <c r="A476" s="9" t="s">
        <v>793</v>
      </c>
      <c r="B476" s="7">
        <v>0</v>
      </c>
    </row>
    <row r="477" ht="18" customHeight="1" spans="1:2">
      <c r="A477" s="9" t="s">
        <v>794</v>
      </c>
      <c r="B477" s="7">
        <v>0</v>
      </c>
    </row>
    <row r="478" ht="18" customHeight="1" spans="1:2">
      <c r="A478" s="9" t="s">
        <v>795</v>
      </c>
      <c r="B478" s="7">
        <v>87</v>
      </c>
    </row>
    <row r="479" ht="18" customHeight="1" spans="1:2">
      <c r="A479" s="8" t="s">
        <v>796</v>
      </c>
      <c r="B479" s="7">
        <v>0</v>
      </c>
    </row>
    <row r="480" ht="18" customHeight="1" spans="1:2">
      <c r="A480" s="9" t="s">
        <v>797</v>
      </c>
      <c r="B480" s="7">
        <v>0</v>
      </c>
    </row>
    <row r="481" ht="18" customHeight="1" spans="1:2">
      <c r="A481" s="9" t="s">
        <v>798</v>
      </c>
      <c r="B481" s="7">
        <v>0</v>
      </c>
    </row>
    <row r="482" ht="18" customHeight="1" spans="1:2">
      <c r="A482" s="9" t="s">
        <v>799</v>
      </c>
      <c r="B482" s="7">
        <v>0</v>
      </c>
    </row>
    <row r="483" ht="18" customHeight="1" spans="1:2">
      <c r="A483" s="8" t="s">
        <v>800</v>
      </c>
      <c r="B483" s="7">
        <v>20</v>
      </c>
    </row>
    <row r="484" ht="18" customHeight="1" spans="1:2">
      <c r="A484" s="9" t="s">
        <v>801</v>
      </c>
      <c r="B484" s="7">
        <v>0</v>
      </c>
    </row>
    <row r="485" ht="18" customHeight="1" spans="1:2">
      <c r="A485" s="9" t="s">
        <v>802</v>
      </c>
      <c r="B485" s="7">
        <v>0</v>
      </c>
    </row>
    <row r="486" ht="18" customHeight="1" spans="1:2">
      <c r="A486" s="9" t="s">
        <v>803</v>
      </c>
      <c r="B486" s="7">
        <v>20</v>
      </c>
    </row>
    <row r="487" ht="18" customHeight="1" spans="1:2">
      <c r="A487" s="8" t="s">
        <v>804</v>
      </c>
      <c r="B487" s="7">
        <v>0</v>
      </c>
    </row>
    <row r="488" ht="18" customHeight="1" spans="1:2">
      <c r="A488" s="9" t="s">
        <v>805</v>
      </c>
      <c r="B488" s="7">
        <v>0</v>
      </c>
    </row>
    <row r="489" ht="18" customHeight="1" spans="1:2">
      <c r="A489" s="9" t="s">
        <v>806</v>
      </c>
      <c r="B489" s="7">
        <v>0</v>
      </c>
    </row>
    <row r="490" ht="18" customHeight="1" spans="1:2">
      <c r="A490" s="9" t="s">
        <v>807</v>
      </c>
      <c r="B490" s="7">
        <v>0</v>
      </c>
    </row>
    <row r="491" ht="18" customHeight="1" spans="1:2">
      <c r="A491" s="9" t="s">
        <v>808</v>
      </c>
      <c r="B491" s="7">
        <v>0</v>
      </c>
    </row>
    <row r="492" ht="18" customHeight="1" spans="1:2">
      <c r="A492" s="8" t="s">
        <v>809</v>
      </c>
      <c r="B492" s="7">
        <v>4894</v>
      </c>
    </row>
    <row r="493" ht="18" customHeight="1" spans="1:2">
      <c r="A493" s="8" t="s">
        <v>810</v>
      </c>
      <c r="B493" s="7">
        <v>3138</v>
      </c>
    </row>
    <row r="494" ht="18" customHeight="1" spans="1:2">
      <c r="A494" s="9" t="s">
        <v>483</v>
      </c>
      <c r="B494" s="7">
        <v>627</v>
      </c>
    </row>
    <row r="495" ht="18" customHeight="1" spans="1:2">
      <c r="A495" s="9" t="s">
        <v>484</v>
      </c>
      <c r="B495" s="7">
        <v>93</v>
      </c>
    </row>
    <row r="496" ht="18" customHeight="1" spans="1:2">
      <c r="A496" s="9" t="s">
        <v>485</v>
      </c>
      <c r="B496" s="7">
        <v>0</v>
      </c>
    </row>
    <row r="497" ht="18" customHeight="1" spans="1:2">
      <c r="A497" s="9" t="s">
        <v>811</v>
      </c>
      <c r="B497" s="7">
        <v>248</v>
      </c>
    </row>
    <row r="498" ht="18" customHeight="1" spans="1:2">
      <c r="A498" s="9" t="s">
        <v>812</v>
      </c>
      <c r="B498" s="7">
        <v>0</v>
      </c>
    </row>
    <row r="499" ht="18" customHeight="1" spans="1:2">
      <c r="A499" s="9" t="s">
        <v>813</v>
      </c>
      <c r="B499" s="7">
        <v>0</v>
      </c>
    </row>
    <row r="500" ht="18" customHeight="1" spans="1:2">
      <c r="A500" s="9" t="s">
        <v>814</v>
      </c>
      <c r="B500" s="7">
        <v>0</v>
      </c>
    </row>
    <row r="501" ht="18" customHeight="1" spans="1:2">
      <c r="A501" s="9" t="s">
        <v>815</v>
      </c>
      <c r="B501" s="7">
        <v>5</v>
      </c>
    </row>
    <row r="502" ht="18" customHeight="1" spans="1:2">
      <c r="A502" s="9" t="s">
        <v>816</v>
      </c>
      <c r="B502" s="7">
        <v>537</v>
      </c>
    </row>
    <row r="503" ht="18" customHeight="1" spans="1:2">
      <c r="A503" s="9" t="s">
        <v>817</v>
      </c>
      <c r="B503" s="7">
        <v>0</v>
      </c>
    </row>
    <row r="504" ht="18" customHeight="1" spans="1:2">
      <c r="A504" s="9" t="s">
        <v>818</v>
      </c>
      <c r="B504" s="7">
        <v>0</v>
      </c>
    </row>
    <row r="505" ht="18" customHeight="1" spans="1:2">
      <c r="A505" s="9" t="s">
        <v>819</v>
      </c>
      <c r="B505" s="7">
        <v>0</v>
      </c>
    </row>
    <row r="506" ht="18" customHeight="1" spans="1:2">
      <c r="A506" s="9" t="s">
        <v>820</v>
      </c>
      <c r="B506" s="7">
        <v>0</v>
      </c>
    </row>
    <row r="507" ht="18" customHeight="1" spans="1:2">
      <c r="A507" s="9" t="s">
        <v>821</v>
      </c>
      <c r="B507" s="7">
        <v>1506</v>
      </c>
    </row>
    <row r="508" ht="18" customHeight="1" spans="1:2">
      <c r="A508" s="9" t="s">
        <v>822</v>
      </c>
      <c r="B508" s="7">
        <v>122</v>
      </c>
    </row>
    <row r="509" ht="18" customHeight="1" spans="1:2">
      <c r="A509" s="8" t="s">
        <v>823</v>
      </c>
      <c r="B509" s="7">
        <v>0</v>
      </c>
    </row>
    <row r="510" ht="18" customHeight="1" spans="1:2">
      <c r="A510" s="9" t="s">
        <v>483</v>
      </c>
      <c r="B510" s="7">
        <v>0</v>
      </c>
    </row>
    <row r="511" ht="18" customHeight="1" spans="1:2">
      <c r="A511" s="9" t="s">
        <v>484</v>
      </c>
      <c r="B511" s="7">
        <v>0</v>
      </c>
    </row>
    <row r="512" ht="18" customHeight="1" spans="1:2">
      <c r="A512" s="9" t="s">
        <v>485</v>
      </c>
      <c r="B512" s="7">
        <v>0</v>
      </c>
    </row>
    <row r="513" ht="18" customHeight="1" spans="1:2">
      <c r="A513" s="9" t="s">
        <v>824</v>
      </c>
      <c r="B513" s="7">
        <v>0</v>
      </c>
    </row>
    <row r="514" ht="18" customHeight="1" spans="1:2">
      <c r="A514" s="9" t="s">
        <v>825</v>
      </c>
      <c r="B514" s="7">
        <v>0</v>
      </c>
    </row>
    <row r="515" ht="18" customHeight="1" spans="1:2">
      <c r="A515" s="9" t="s">
        <v>826</v>
      </c>
      <c r="B515" s="7">
        <v>0</v>
      </c>
    </row>
    <row r="516" ht="18" customHeight="1" spans="1:2">
      <c r="A516" s="9" t="s">
        <v>827</v>
      </c>
      <c r="B516" s="7">
        <v>0</v>
      </c>
    </row>
    <row r="517" ht="18" customHeight="1" spans="1:2">
      <c r="A517" s="8" t="s">
        <v>828</v>
      </c>
      <c r="B517" s="7">
        <v>122</v>
      </c>
    </row>
    <row r="518" ht="18" customHeight="1" spans="1:2">
      <c r="A518" s="9" t="s">
        <v>483</v>
      </c>
      <c r="B518" s="7">
        <v>0</v>
      </c>
    </row>
    <row r="519" ht="18" customHeight="1" spans="1:2">
      <c r="A519" s="9" t="s">
        <v>484</v>
      </c>
      <c r="B519" s="7">
        <v>0</v>
      </c>
    </row>
    <row r="520" ht="18" customHeight="1" spans="1:2">
      <c r="A520" s="9" t="s">
        <v>485</v>
      </c>
      <c r="B520" s="7">
        <v>0</v>
      </c>
    </row>
    <row r="521" ht="18" customHeight="1" spans="1:2">
      <c r="A521" s="9" t="s">
        <v>829</v>
      </c>
      <c r="B521" s="7">
        <v>0</v>
      </c>
    </row>
    <row r="522" ht="18" customHeight="1" spans="1:2">
      <c r="A522" s="9" t="s">
        <v>830</v>
      </c>
      <c r="B522" s="7">
        <v>0</v>
      </c>
    </row>
    <row r="523" ht="18" customHeight="1" spans="1:2">
      <c r="A523" s="9" t="s">
        <v>831</v>
      </c>
      <c r="B523" s="7">
        <v>0</v>
      </c>
    </row>
    <row r="524" ht="18" customHeight="1" spans="1:2">
      <c r="A524" s="9" t="s">
        <v>832</v>
      </c>
      <c r="B524" s="7">
        <v>72</v>
      </c>
    </row>
    <row r="525" ht="18" customHeight="1" spans="1:2">
      <c r="A525" s="9" t="s">
        <v>833</v>
      </c>
      <c r="B525" s="7">
        <v>35</v>
      </c>
    </row>
    <row r="526" ht="18" customHeight="1" spans="1:2">
      <c r="A526" s="9" t="s">
        <v>834</v>
      </c>
      <c r="B526" s="7">
        <v>0</v>
      </c>
    </row>
    <row r="527" ht="18" customHeight="1" spans="1:2">
      <c r="A527" s="9" t="s">
        <v>835</v>
      </c>
      <c r="B527" s="7">
        <v>15</v>
      </c>
    </row>
    <row r="528" ht="18" customHeight="1" spans="1:2">
      <c r="A528" s="13" t="s">
        <v>836</v>
      </c>
      <c r="B528" s="7">
        <v>0</v>
      </c>
    </row>
    <row r="529" ht="18" customHeight="1" spans="1:2">
      <c r="A529" s="14" t="s">
        <v>483</v>
      </c>
      <c r="B529" s="7">
        <v>0</v>
      </c>
    </row>
    <row r="530" ht="18" customHeight="1" spans="1:2">
      <c r="A530" s="14" t="s">
        <v>484</v>
      </c>
      <c r="B530" s="7">
        <v>0</v>
      </c>
    </row>
    <row r="531" ht="18" customHeight="1" spans="1:2">
      <c r="A531" s="14" t="s">
        <v>485</v>
      </c>
      <c r="B531" s="7">
        <v>0</v>
      </c>
    </row>
    <row r="532" ht="18" customHeight="1" spans="1:2">
      <c r="A532" s="14" t="s">
        <v>837</v>
      </c>
      <c r="B532" s="7">
        <v>0</v>
      </c>
    </row>
    <row r="533" ht="18" customHeight="1" spans="1:2">
      <c r="A533" s="14" t="s">
        <v>838</v>
      </c>
      <c r="B533" s="7">
        <v>0</v>
      </c>
    </row>
    <row r="534" ht="18" customHeight="1" spans="1:2">
      <c r="A534" s="14" t="s">
        <v>839</v>
      </c>
      <c r="B534" s="7">
        <v>0</v>
      </c>
    </row>
    <row r="535" ht="18" customHeight="1" spans="1:2">
      <c r="A535" s="14" t="s">
        <v>840</v>
      </c>
      <c r="B535" s="7">
        <v>0</v>
      </c>
    </row>
    <row r="536" ht="18" customHeight="1" spans="1:2">
      <c r="A536" s="14" t="s">
        <v>841</v>
      </c>
      <c r="B536" s="7">
        <v>0</v>
      </c>
    </row>
    <row r="537" ht="18" customHeight="1" spans="1:2">
      <c r="A537" s="13" t="s">
        <v>842</v>
      </c>
      <c r="B537" s="7">
        <v>1386</v>
      </c>
    </row>
    <row r="538" ht="18" customHeight="1" spans="1:2">
      <c r="A538" s="14" t="s">
        <v>483</v>
      </c>
      <c r="B538" s="7">
        <v>0</v>
      </c>
    </row>
    <row r="539" ht="18" customHeight="1" spans="1:2">
      <c r="A539" s="14" t="s">
        <v>484</v>
      </c>
      <c r="B539" s="7">
        <v>259</v>
      </c>
    </row>
    <row r="540" ht="18" customHeight="1" spans="1:2">
      <c r="A540" s="14" t="s">
        <v>485</v>
      </c>
      <c r="B540" s="7">
        <v>0</v>
      </c>
    </row>
    <row r="541" ht="18" customHeight="1" spans="1:2">
      <c r="A541" s="14" t="s">
        <v>843</v>
      </c>
      <c r="B541" s="7">
        <v>0</v>
      </c>
    </row>
    <row r="542" ht="18" customHeight="1" spans="1:2">
      <c r="A542" s="14" t="s">
        <v>844</v>
      </c>
      <c r="B542" s="7">
        <v>0</v>
      </c>
    </row>
    <row r="543" ht="18" customHeight="1" spans="1:2">
      <c r="A543" s="14" t="s">
        <v>845</v>
      </c>
      <c r="B543" s="7">
        <v>929</v>
      </c>
    </row>
    <row r="544" ht="18" customHeight="1" spans="1:2">
      <c r="A544" s="14" t="s">
        <v>846</v>
      </c>
      <c r="B544" s="7">
        <v>198</v>
      </c>
    </row>
    <row r="545" ht="18" customHeight="1" spans="1:2">
      <c r="A545" s="8" t="s">
        <v>847</v>
      </c>
      <c r="B545" s="7">
        <v>248</v>
      </c>
    </row>
    <row r="546" ht="18" customHeight="1" spans="1:2">
      <c r="A546" s="9" t="s">
        <v>848</v>
      </c>
      <c r="B546" s="7">
        <v>30</v>
      </c>
    </row>
    <row r="547" ht="18" customHeight="1" spans="1:2">
      <c r="A547" s="9" t="s">
        <v>849</v>
      </c>
      <c r="B547" s="7">
        <v>0</v>
      </c>
    </row>
    <row r="548" ht="18" customHeight="1" spans="1:2">
      <c r="A548" s="9" t="s">
        <v>850</v>
      </c>
      <c r="B548" s="7">
        <v>218</v>
      </c>
    </row>
    <row r="549" ht="18" customHeight="1" spans="1:2">
      <c r="A549" s="8" t="s">
        <v>294</v>
      </c>
      <c r="B549" s="7">
        <v>90813</v>
      </c>
    </row>
    <row r="550" ht="18" customHeight="1" spans="1:2">
      <c r="A550" s="8" t="s">
        <v>851</v>
      </c>
      <c r="B550" s="7">
        <v>6048</v>
      </c>
    </row>
    <row r="551" ht="18" customHeight="1" spans="1:2">
      <c r="A551" s="9" t="s">
        <v>483</v>
      </c>
      <c r="B551" s="7">
        <v>2343</v>
      </c>
    </row>
    <row r="552" ht="18" customHeight="1" spans="1:2">
      <c r="A552" s="9" t="s">
        <v>484</v>
      </c>
      <c r="B552" s="7">
        <v>396</v>
      </c>
    </row>
    <row r="553" ht="18" customHeight="1" spans="1:2">
      <c r="A553" s="9" t="s">
        <v>485</v>
      </c>
      <c r="B553" s="7">
        <v>0</v>
      </c>
    </row>
    <row r="554" ht="18" customHeight="1" spans="1:2">
      <c r="A554" s="9" t="s">
        <v>852</v>
      </c>
      <c r="B554" s="7">
        <v>3109</v>
      </c>
    </row>
    <row r="555" ht="18" customHeight="1" spans="1:2">
      <c r="A555" s="9" t="s">
        <v>853</v>
      </c>
      <c r="B555" s="7">
        <v>4</v>
      </c>
    </row>
    <row r="556" ht="18" customHeight="1" spans="1:2">
      <c r="A556" s="9" t="s">
        <v>854</v>
      </c>
      <c r="B556" s="7">
        <v>0</v>
      </c>
    </row>
    <row r="557" ht="18" customHeight="1" spans="1:2">
      <c r="A557" s="9" t="s">
        <v>855</v>
      </c>
      <c r="B557" s="7">
        <v>9</v>
      </c>
    </row>
    <row r="558" ht="18" customHeight="1" spans="1:2">
      <c r="A558" s="9" t="s">
        <v>524</v>
      </c>
      <c r="B558" s="7">
        <v>0</v>
      </c>
    </row>
    <row r="559" ht="18" customHeight="1" spans="1:2">
      <c r="A559" s="9" t="s">
        <v>856</v>
      </c>
      <c r="B559" s="7">
        <v>0</v>
      </c>
    </row>
    <row r="560" ht="18" customHeight="1" spans="1:2">
      <c r="A560" s="9" t="s">
        <v>857</v>
      </c>
      <c r="B560" s="7">
        <v>0</v>
      </c>
    </row>
    <row r="561" ht="18" customHeight="1" spans="1:2">
      <c r="A561" s="9" t="s">
        <v>858</v>
      </c>
      <c r="B561" s="7">
        <v>0</v>
      </c>
    </row>
    <row r="562" ht="18" customHeight="1" spans="1:2">
      <c r="A562" s="9" t="s">
        <v>859</v>
      </c>
      <c r="B562" s="7">
        <v>3</v>
      </c>
    </row>
    <row r="563" ht="18" customHeight="1" spans="1:2">
      <c r="A563" s="9" t="s">
        <v>860</v>
      </c>
      <c r="B563" s="7">
        <v>0</v>
      </c>
    </row>
    <row r="564" ht="18" customHeight="1" spans="1:2">
      <c r="A564" s="9" t="s">
        <v>861</v>
      </c>
      <c r="B564" s="7">
        <v>0</v>
      </c>
    </row>
    <row r="565" ht="18" customHeight="1" spans="1:2">
      <c r="A565" s="9" t="s">
        <v>862</v>
      </c>
      <c r="B565" s="7">
        <v>0</v>
      </c>
    </row>
    <row r="566" ht="18" customHeight="1" spans="1:2">
      <c r="A566" s="9" t="s">
        <v>863</v>
      </c>
      <c r="B566" s="7">
        <v>0</v>
      </c>
    </row>
    <row r="567" ht="18" customHeight="1" spans="1:2">
      <c r="A567" s="9" t="s">
        <v>492</v>
      </c>
      <c r="B567" s="7">
        <v>156</v>
      </c>
    </row>
    <row r="568" ht="18" customHeight="1" spans="1:2">
      <c r="A568" s="9" t="s">
        <v>864</v>
      </c>
      <c r="B568" s="7">
        <v>28</v>
      </c>
    </row>
    <row r="569" ht="18" customHeight="1" spans="1:2">
      <c r="A569" s="8" t="s">
        <v>865</v>
      </c>
      <c r="B569" s="7">
        <v>1877</v>
      </c>
    </row>
    <row r="570" ht="18" customHeight="1" spans="1:2">
      <c r="A570" s="9" t="s">
        <v>483</v>
      </c>
      <c r="B570" s="7">
        <v>939</v>
      </c>
    </row>
    <row r="571" ht="18" customHeight="1" spans="1:2">
      <c r="A571" s="9" t="s">
        <v>484</v>
      </c>
      <c r="B571" s="7">
        <v>146</v>
      </c>
    </row>
    <row r="572" ht="18" customHeight="1" spans="1:2">
      <c r="A572" s="9" t="s">
        <v>485</v>
      </c>
      <c r="B572" s="7">
        <v>0</v>
      </c>
    </row>
    <row r="573" ht="18" customHeight="1" spans="1:2">
      <c r="A573" s="9" t="s">
        <v>866</v>
      </c>
      <c r="B573" s="7">
        <v>190</v>
      </c>
    </row>
    <row r="574" ht="18" customHeight="1" spans="1:2">
      <c r="A574" s="9" t="s">
        <v>867</v>
      </c>
      <c r="B574" s="7">
        <v>21</v>
      </c>
    </row>
    <row r="575" ht="18" customHeight="1" spans="1:2">
      <c r="A575" s="9" t="s">
        <v>868</v>
      </c>
      <c r="B575" s="7">
        <v>581</v>
      </c>
    </row>
    <row r="576" ht="18" customHeight="1" spans="1:2">
      <c r="A576" s="9" t="s">
        <v>869</v>
      </c>
      <c r="B576" s="7">
        <v>0</v>
      </c>
    </row>
    <row r="577" ht="18" customHeight="1" spans="1:2">
      <c r="A577" s="8" t="s">
        <v>226</v>
      </c>
      <c r="B577" s="7">
        <v>0</v>
      </c>
    </row>
    <row r="578" ht="18" customHeight="1" spans="1:2">
      <c r="A578" s="9" t="s">
        <v>870</v>
      </c>
      <c r="B578" s="7">
        <v>0</v>
      </c>
    </row>
    <row r="579" ht="18" customHeight="1" spans="1:2">
      <c r="A579" s="8" t="s">
        <v>871</v>
      </c>
      <c r="B579" s="7">
        <v>18429</v>
      </c>
    </row>
    <row r="580" ht="18" customHeight="1" spans="1:2">
      <c r="A580" s="9" t="s">
        <v>872</v>
      </c>
      <c r="B580" s="7">
        <v>0</v>
      </c>
    </row>
    <row r="581" ht="18" customHeight="1" spans="1:2">
      <c r="A581" s="9" t="s">
        <v>873</v>
      </c>
      <c r="B581" s="7">
        <v>1</v>
      </c>
    </row>
    <row r="582" ht="18" customHeight="1" spans="1:2">
      <c r="A582" s="9" t="s">
        <v>874</v>
      </c>
      <c r="B582" s="7">
        <v>0</v>
      </c>
    </row>
    <row r="583" ht="18" customHeight="1" spans="1:2">
      <c r="A583" s="9" t="s">
        <v>875</v>
      </c>
      <c r="B583" s="7">
        <v>17694</v>
      </c>
    </row>
    <row r="584" ht="18" customHeight="1" spans="1:2">
      <c r="A584" s="9" t="s">
        <v>876</v>
      </c>
      <c r="B584" s="7">
        <v>732</v>
      </c>
    </row>
    <row r="585" ht="18" customHeight="1" spans="1:2">
      <c r="A585" s="9" t="s">
        <v>877</v>
      </c>
      <c r="B585" s="7">
        <v>0</v>
      </c>
    </row>
    <row r="586" ht="18" customHeight="1" spans="1:2">
      <c r="A586" s="9" t="s">
        <v>878</v>
      </c>
      <c r="B586" s="7">
        <v>0</v>
      </c>
    </row>
    <row r="587" ht="18" customHeight="1" spans="1:2">
      <c r="A587" s="9" t="s">
        <v>879</v>
      </c>
      <c r="B587" s="7">
        <v>2</v>
      </c>
    </row>
    <row r="588" ht="18" customHeight="1" spans="1:2">
      <c r="A588" s="8" t="s">
        <v>880</v>
      </c>
      <c r="B588" s="7">
        <v>847</v>
      </c>
    </row>
    <row r="589" ht="18" customHeight="1" spans="1:2">
      <c r="A589" s="9" t="s">
        <v>881</v>
      </c>
      <c r="B589" s="7">
        <v>102</v>
      </c>
    </row>
    <row r="590" ht="18" customHeight="1" spans="1:2">
      <c r="A590" s="9" t="s">
        <v>882</v>
      </c>
      <c r="B590" s="7">
        <v>0</v>
      </c>
    </row>
    <row r="591" ht="18" customHeight="1" spans="1:2">
      <c r="A591" s="9" t="s">
        <v>883</v>
      </c>
      <c r="B591" s="7">
        <v>745</v>
      </c>
    </row>
    <row r="592" ht="18" customHeight="1" spans="1:2">
      <c r="A592" s="8" t="s">
        <v>884</v>
      </c>
      <c r="B592" s="7">
        <v>3706</v>
      </c>
    </row>
    <row r="593" ht="18" customHeight="1" spans="1:2">
      <c r="A593" s="9" t="s">
        <v>885</v>
      </c>
      <c r="B593" s="7">
        <v>501</v>
      </c>
    </row>
    <row r="594" ht="18" customHeight="1" spans="1:2">
      <c r="A594" s="9" t="s">
        <v>886</v>
      </c>
      <c r="B594" s="7">
        <v>0</v>
      </c>
    </row>
    <row r="595" ht="18" customHeight="1" spans="1:2">
      <c r="A595" s="9" t="s">
        <v>887</v>
      </c>
      <c r="B595" s="7">
        <v>0</v>
      </c>
    </row>
    <row r="596" ht="18" customHeight="1" spans="1:2">
      <c r="A596" s="9" t="s">
        <v>888</v>
      </c>
      <c r="B596" s="7">
        <v>127</v>
      </c>
    </row>
    <row r="597" ht="18" customHeight="1" spans="1:2">
      <c r="A597" s="9" t="s">
        <v>889</v>
      </c>
      <c r="B597" s="7">
        <v>0</v>
      </c>
    </row>
    <row r="598" ht="18" customHeight="1" spans="1:2">
      <c r="A598" s="9" t="s">
        <v>890</v>
      </c>
      <c r="B598" s="7">
        <v>0</v>
      </c>
    </row>
    <row r="599" ht="18" customHeight="1" spans="1:2">
      <c r="A599" s="9" t="s">
        <v>891</v>
      </c>
      <c r="B599" s="7">
        <v>0</v>
      </c>
    </row>
    <row r="600" ht="18" customHeight="1" spans="1:2">
      <c r="A600" s="9" t="s">
        <v>892</v>
      </c>
      <c r="B600" s="7">
        <v>0</v>
      </c>
    </row>
    <row r="601" ht="18" customHeight="1" spans="1:2">
      <c r="A601" s="9" t="s">
        <v>893</v>
      </c>
      <c r="B601" s="7">
        <v>3078</v>
      </c>
    </row>
    <row r="602" ht="18" customHeight="1" spans="1:2">
      <c r="A602" s="8" t="s">
        <v>894</v>
      </c>
      <c r="B602" s="7">
        <v>12786</v>
      </c>
    </row>
    <row r="603" ht="18" customHeight="1" spans="1:2">
      <c r="A603" s="9" t="s">
        <v>895</v>
      </c>
      <c r="B603" s="7">
        <v>1396</v>
      </c>
    </row>
    <row r="604" ht="18" customHeight="1" spans="1:2">
      <c r="A604" s="9" t="s">
        <v>896</v>
      </c>
      <c r="B604" s="7">
        <v>0</v>
      </c>
    </row>
    <row r="605" ht="18" customHeight="1" spans="1:2">
      <c r="A605" s="9" t="s">
        <v>897</v>
      </c>
      <c r="B605" s="7">
        <v>8581</v>
      </c>
    </row>
    <row r="606" ht="18" customHeight="1" spans="1:2">
      <c r="A606" s="9" t="s">
        <v>898</v>
      </c>
      <c r="B606" s="7">
        <v>1649</v>
      </c>
    </row>
    <row r="607" ht="18" customHeight="1" spans="1:2">
      <c r="A607" s="9" t="s">
        <v>899</v>
      </c>
      <c r="B607" s="7">
        <v>0</v>
      </c>
    </row>
    <row r="608" ht="18" customHeight="1" spans="1:2">
      <c r="A608" s="9" t="s">
        <v>900</v>
      </c>
      <c r="B608" s="7">
        <v>0</v>
      </c>
    </row>
    <row r="609" ht="18" customHeight="1" spans="1:2">
      <c r="A609" s="9" t="s">
        <v>901</v>
      </c>
      <c r="B609" s="7">
        <v>0</v>
      </c>
    </row>
    <row r="610" ht="18" customHeight="1" spans="1:2">
      <c r="A610" s="9" t="s">
        <v>902</v>
      </c>
      <c r="B610" s="7">
        <v>1160</v>
      </c>
    </row>
    <row r="611" ht="18" customHeight="1" spans="1:2">
      <c r="A611" s="8" t="s">
        <v>903</v>
      </c>
      <c r="B611" s="7">
        <v>3168</v>
      </c>
    </row>
    <row r="612" ht="18" customHeight="1" spans="1:2">
      <c r="A612" s="9" t="s">
        <v>904</v>
      </c>
      <c r="B612" s="7">
        <v>158</v>
      </c>
    </row>
    <row r="613" ht="18" customHeight="1" spans="1:2">
      <c r="A613" s="9" t="s">
        <v>905</v>
      </c>
      <c r="B613" s="7">
        <v>48</v>
      </c>
    </row>
    <row r="614" ht="18" customHeight="1" spans="1:2">
      <c r="A614" s="9" t="s">
        <v>906</v>
      </c>
      <c r="B614" s="7">
        <v>0</v>
      </c>
    </row>
    <row r="615" ht="18" customHeight="1" spans="1:2">
      <c r="A615" s="9" t="s">
        <v>907</v>
      </c>
      <c r="B615" s="7">
        <v>0</v>
      </c>
    </row>
    <row r="616" ht="18" customHeight="1" spans="1:2">
      <c r="A616" s="9" t="s">
        <v>908</v>
      </c>
      <c r="B616" s="7">
        <v>60</v>
      </c>
    </row>
    <row r="617" ht="18" customHeight="1" spans="1:2">
      <c r="A617" s="9" t="s">
        <v>909</v>
      </c>
      <c r="B617" s="7">
        <v>2902</v>
      </c>
    </row>
    <row r="618" ht="18" customHeight="1" spans="1:2">
      <c r="A618" s="8" t="s">
        <v>910</v>
      </c>
      <c r="B618" s="7">
        <v>3402</v>
      </c>
    </row>
    <row r="619" ht="18" customHeight="1" spans="1:2">
      <c r="A619" s="9" t="s">
        <v>911</v>
      </c>
      <c r="B619" s="7">
        <v>504</v>
      </c>
    </row>
    <row r="620" ht="18" customHeight="1" spans="1:2">
      <c r="A620" s="9" t="s">
        <v>912</v>
      </c>
      <c r="B620" s="7">
        <v>924</v>
      </c>
    </row>
    <row r="621" ht="18" customHeight="1" spans="1:2">
      <c r="A621" s="9" t="s">
        <v>913</v>
      </c>
      <c r="B621" s="7">
        <v>0</v>
      </c>
    </row>
    <row r="622" ht="18" customHeight="1" spans="1:2">
      <c r="A622" s="9" t="s">
        <v>914</v>
      </c>
      <c r="B622" s="7">
        <v>0</v>
      </c>
    </row>
    <row r="623" ht="18" customHeight="1" spans="1:2">
      <c r="A623" s="9" t="s">
        <v>915</v>
      </c>
      <c r="B623" s="7">
        <v>0</v>
      </c>
    </row>
    <row r="624" ht="18" customHeight="1" spans="1:2">
      <c r="A624" s="9" t="s">
        <v>916</v>
      </c>
      <c r="B624" s="7">
        <v>515</v>
      </c>
    </row>
    <row r="625" ht="18" customHeight="1" spans="1:2">
      <c r="A625" s="9" t="s">
        <v>917</v>
      </c>
      <c r="B625" s="7">
        <v>1459</v>
      </c>
    </row>
    <row r="626" ht="18" customHeight="1" spans="1:2">
      <c r="A626" s="8" t="s">
        <v>918</v>
      </c>
      <c r="B626" s="7">
        <v>3017</v>
      </c>
    </row>
    <row r="627" ht="18" customHeight="1" spans="1:2">
      <c r="A627" s="9" t="s">
        <v>483</v>
      </c>
      <c r="B627" s="7">
        <v>595</v>
      </c>
    </row>
    <row r="628" ht="18" customHeight="1" spans="1:2">
      <c r="A628" s="9" t="s">
        <v>484</v>
      </c>
      <c r="B628" s="7">
        <v>67</v>
      </c>
    </row>
    <row r="629" ht="18" customHeight="1" spans="1:2">
      <c r="A629" s="9" t="s">
        <v>485</v>
      </c>
      <c r="B629" s="7">
        <v>0</v>
      </c>
    </row>
    <row r="630" ht="18" customHeight="1" spans="1:2">
      <c r="A630" s="9" t="s">
        <v>919</v>
      </c>
      <c r="B630" s="7">
        <v>77</v>
      </c>
    </row>
    <row r="631" ht="18" customHeight="1" spans="1:2">
      <c r="A631" s="9" t="s">
        <v>920</v>
      </c>
      <c r="B631" s="7">
        <v>0</v>
      </c>
    </row>
    <row r="632" ht="18" customHeight="1" spans="1:2">
      <c r="A632" s="9" t="s">
        <v>921</v>
      </c>
      <c r="B632" s="7">
        <v>78</v>
      </c>
    </row>
    <row r="633" ht="18" customHeight="1" spans="1:2">
      <c r="A633" s="9" t="s">
        <v>922</v>
      </c>
      <c r="B633" s="7">
        <v>1752</v>
      </c>
    </row>
    <row r="634" ht="18" customHeight="1" spans="1:2">
      <c r="A634" s="9" t="s">
        <v>923</v>
      </c>
      <c r="B634" s="7">
        <v>448</v>
      </c>
    </row>
    <row r="635" ht="18" customHeight="1" spans="1:2">
      <c r="A635" s="8" t="s">
        <v>924</v>
      </c>
      <c r="B635" s="7">
        <v>90</v>
      </c>
    </row>
    <row r="636" ht="18" customHeight="1" spans="1:2">
      <c r="A636" s="9" t="s">
        <v>483</v>
      </c>
      <c r="B636" s="7">
        <v>76</v>
      </c>
    </row>
    <row r="637" ht="18" customHeight="1" spans="1:2">
      <c r="A637" s="9" t="s">
        <v>484</v>
      </c>
      <c r="B637" s="7">
        <v>14</v>
      </c>
    </row>
    <row r="638" ht="18" customHeight="1" spans="1:2">
      <c r="A638" s="9" t="s">
        <v>485</v>
      </c>
      <c r="B638" s="7">
        <v>0</v>
      </c>
    </row>
    <row r="639" ht="18" customHeight="1" spans="1:2">
      <c r="A639" s="9" t="s">
        <v>492</v>
      </c>
      <c r="B639" s="7">
        <v>0</v>
      </c>
    </row>
    <row r="640" ht="18" customHeight="1" spans="1:2">
      <c r="A640" s="8" t="s">
        <v>925</v>
      </c>
      <c r="B640" s="7">
        <v>0</v>
      </c>
    </row>
    <row r="641" ht="18" customHeight="1" spans="1:2">
      <c r="A641" s="9" t="s">
        <v>926</v>
      </c>
      <c r="B641" s="7">
        <v>10635</v>
      </c>
    </row>
    <row r="642" ht="18" customHeight="1" spans="1:2">
      <c r="A642" s="9" t="s">
        <v>927</v>
      </c>
      <c r="B642" s="7">
        <v>2382</v>
      </c>
    </row>
    <row r="643" ht="18" customHeight="1" spans="1:2">
      <c r="A643" s="8" t="s">
        <v>928</v>
      </c>
      <c r="B643" s="7">
        <v>8253</v>
      </c>
    </row>
    <row r="644" ht="18" customHeight="1" spans="1:2">
      <c r="A644" s="9" t="s">
        <v>929</v>
      </c>
      <c r="B644" s="7">
        <v>445</v>
      </c>
    </row>
    <row r="645" ht="18" customHeight="1" spans="1:2">
      <c r="A645" s="9" t="s">
        <v>930</v>
      </c>
      <c r="B645" s="7">
        <v>186</v>
      </c>
    </row>
    <row r="646" ht="18" customHeight="1" spans="1:2">
      <c r="A646" s="8" t="s">
        <v>931</v>
      </c>
      <c r="B646" s="7">
        <v>259</v>
      </c>
    </row>
    <row r="647" ht="18" customHeight="1" spans="1:2">
      <c r="A647" s="9" t="s">
        <v>932</v>
      </c>
      <c r="B647" s="7">
        <v>3633</v>
      </c>
    </row>
    <row r="648" ht="18" customHeight="1" spans="1:2">
      <c r="A648" s="9" t="s">
        <v>933</v>
      </c>
      <c r="B648" s="7">
        <v>173</v>
      </c>
    </row>
    <row r="649" ht="18" customHeight="1" spans="1:2">
      <c r="A649" s="8" t="s">
        <v>934</v>
      </c>
      <c r="B649" s="7">
        <v>3460</v>
      </c>
    </row>
    <row r="650" ht="18" customHeight="1" spans="1:2">
      <c r="A650" s="9" t="s">
        <v>935</v>
      </c>
      <c r="B650" s="7">
        <v>0</v>
      </c>
    </row>
    <row r="651" ht="18" customHeight="1" spans="1:2">
      <c r="A651" s="9" t="s">
        <v>936</v>
      </c>
      <c r="B651" s="7">
        <v>0</v>
      </c>
    </row>
    <row r="652" ht="18" customHeight="1" spans="1:2">
      <c r="A652" s="8" t="s">
        <v>937</v>
      </c>
      <c r="B652" s="7">
        <v>0</v>
      </c>
    </row>
    <row r="653" ht="18" customHeight="1" spans="1:2">
      <c r="A653" s="9" t="s">
        <v>938</v>
      </c>
      <c r="B653" s="7">
        <v>2822</v>
      </c>
    </row>
    <row r="654" ht="18" customHeight="1" spans="1:2">
      <c r="A654" s="9" t="s">
        <v>939</v>
      </c>
      <c r="B654" s="7">
        <v>13</v>
      </c>
    </row>
    <row r="655" ht="18" customHeight="1" spans="1:2">
      <c r="A655" s="8" t="s">
        <v>940</v>
      </c>
      <c r="B655" s="7">
        <v>2809</v>
      </c>
    </row>
    <row r="656" ht="18" customHeight="1" spans="1:2">
      <c r="A656" s="9" t="s">
        <v>941</v>
      </c>
      <c r="B656" s="7">
        <v>13948</v>
      </c>
    </row>
    <row r="657" ht="18" customHeight="1" spans="1:2">
      <c r="A657" s="9" t="s">
        <v>942</v>
      </c>
      <c r="B657" s="7">
        <v>0</v>
      </c>
    </row>
    <row r="658" ht="18" customHeight="1" spans="1:2">
      <c r="A658" s="9" t="s">
        <v>943</v>
      </c>
      <c r="B658" s="7">
        <v>13948</v>
      </c>
    </row>
    <row r="659" ht="18" customHeight="1" spans="1:2">
      <c r="A659" s="8" t="s">
        <v>944</v>
      </c>
      <c r="B659" s="7">
        <v>0</v>
      </c>
    </row>
    <row r="660" ht="18" customHeight="1" spans="1:2">
      <c r="A660" s="9" t="s">
        <v>945</v>
      </c>
      <c r="B660" s="7">
        <v>0</v>
      </c>
    </row>
    <row r="661" ht="18" customHeight="1" spans="1:2">
      <c r="A661" s="9" t="s">
        <v>946</v>
      </c>
      <c r="B661" s="7">
        <v>0</v>
      </c>
    </row>
    <row r="662" ht="18" customHeight="1" spans="1:2">
      <c r="A662" s="9" t="s">
        <v>947</v>
      </c>
      <c r="B662" s="7">
        <v>0</v>
      </c>
    </row>
    <row r="663" ht="18" customHeight="1" spans="1:2">
      <c r="A663" s="8" t="s">
        <v>948</v>
      </c>
      <c r="B663" s="7">
        <v>0</v>
      </c>
    </row>
    <row r="664" ht="18" customHeight="1" spans="1:2">
      <c r="A664" s="9" t="s">
        <v>949</v>
      </c>
      <c r="B664" s="7">
        <v>858</v>
      </c>
    </row>
    <row r="665" ht="18" customHeight="1" spans="1:2">
      <c r="A665" s="9" t="s">
        <v>483</v>
      </c>
      <c r="B665" s="7">
        <v>525</v>
      </c>
    </row>
    <row r="666" ht="18" customHeight="1" spans="1:2">
      <c r="A666" s="9" t="s">
        <v>484</v>
      </c>
      <c r="B666" s="7">
        <v>90</v>
      </c>
    </row>
    <row r="667" ht="18" customHeight="1" spans="1:2">
      <c r="A667" s="9" t="s">
        <v>485</v>
      </c>
      <c r="B667" s="7">
        <v>0</v>
      </c>
    </row>
    <row r="668" ht="18" customHeight="1" spans="1:2">
      <c r="A668" s="9" t="s">
        <v>950</v>
      </c>
      <c r="B668" s="7">
        <v>243</v>
      </c>
    </row>
    <row r="669" ht="18" customHeight="1" spans="1:2">
      <c r="A669" s="9" t="s">
        <v>951</v>
      </c>
      <c r="B669" s="7">
        <v>0</v>
      </c>
    </row>
    <row r="670" ht="18" customHeight="1" spans="1:2">
      <c r="A670" s="9" t="s">
        <v>492</v>
      </c>
      <c r="B670" s="7">
        <v>0</v>
      </c>
    </row>
    <row r="671" ht="18" customHeight="1" spans="1:2">
      <c r="A671" s="8" t="s">
        <v>952</v>
      </c>
      <c r="B671" s="7">
        <v>0</v>
      </c>
    </row>
    <row r="672" ht="18" customHeight="1" spans="1:2">
      <c r="A672" s="9" t="s">
        <v>953</v>
      </c>
      <c r="B672" s="7">
        <v>174</v>
      </c>
    </row>
    <row r="673" ht="18" customHeight="1" spans="1:2">
      <c r="A673" s="9" t="s">
        <v>954</v>
      </c>
      <c r="B673" s="7">
        <v>174</v>
      </c>
    </row>
    <row r="674" ht="18" customHeight="1" spans="1:2">
      <c r="A674" s="8" t="s">
        <v>955</v>
      </c>
      <c r="B674" s="7">
        <v>0</v>
      </c>
    </row>
    <row r="675" ht="18" customHeight="1" spans="1:2">
      <c r="A675" s="9" t="s">
        <v>956</v>
      </c>
      <c r="B675" s="7">
        <v>4928</v>
      </c>
    </row>
    <row r="676" ht="18" customHeight="1" spans="1:2">
      <c r="A676" s="8" t="s">
        <v>957</v>
      </c>
      <c r="B676" s="7">
        <v>4928</v>
      </c>
    </row>
    <row r="677" ht="18" customHeight="1" spans="1:2">
      <c r="A677" s="8" t="s">
        <v>958</v>
      </c>
      <c r="B677" s="7">
        <v>31235</v>
      </c>
    </row>
    <row r="678" ht="18" customHeight="1" spans="1:2">
      <c r="A678" s="9" t="s">
        <v>959</v>
      </c>
      <c r="B678" s="7">
        <v>1167</v>
      </c>
    </row>
    <row r="679" ht="18" customHeight="1" spans="1:2">
      <c r="A679" s="9" t="s">
        <v>483</v>
      </c>
      <c r="B679" s="7">
        <v>1045</v>
      </c>
    </row>
    <row r="680" ht="18" customHeight="1" spans="1:2">
      <c r="A680" s="9" t="s">
        <v>484</v>
      </c>
      <c r="B680" s="7">
        <v>122</v>
      </c>
    </row>
    <row r="681" ht="18" customHeight="1" spans="1:2">
      <c r="A681" s="9" t="s">
        <v>485</v>
      </c>
      <c r="B681" s="7">
        <v>0</v>
      </c>
    </row>
    <row r="682" ht="18" customHeight="1" spans="1:2">
      <c r="A682" s="8" t="s">
        <v>960</v>
      </c>
      <c r="B682" s="7">
        <v>0</v>
      </c>
    </row>
    <row r="683" ht="18" customHeight="1" spans="1:2">
      <c r="A683" s="9" t="s">
        <v>961</v>
      </c>
      <c r="B683" s="7">
        <v>1609</v>
      </c>
    </row>
    <row r="684" ht="18" customHeight="1" spans="1:2">
      <c r="A684" s="9" t="s">
        <v>962</v>
      </c>
      <c r="B684" s="7">
        <v>933</v>
      </c>
    </row>
    <row r="685" ht="18" customHeight="1" spans="1:2">
      <c r="A685" s="9" t="s">
        <v>963</v>
      </c>
      <c r="B685" s="7">
        <v>367</v>
      </c>
    </row>
    <row r="686" ht="18" customHeight="1" spans="1:2">
      <c r="A686" s="9" t="s">
        <v>964</v>
      </c>
      <c r="B686" s="7">
        <v>0</v>
      </c>
    </row>
    <row r="687" ht="18" customHeight="1" spans="1:2">
      <c r="A687" s="9" t="s">
        <v>965</v>
      </c>
      <c r="B687" s="7">
        <v>0</v>
      </c>
    </row>
    <row r="688" ht="18" customHeight="1" spans="1:2">
      <c r="A688" s="9" t="s">
        <v>966</v>
      </c>
      <c r="B688" s="7">
        <v>0</v>
      </c>
    </row>
    <row r="689" ht="18" customHeight="1" spans="1:2">
      <c r="A689" s="9" t="s">
        <v>967</v>
      </c>
      <c r="B689" s="7">
        <v>126</v>
      </c>
    </row>
    <row r="690" ht="18" customHeight="1" spans="1:2">
      <c r="A690" s="9" t="s">
        <v>968</v>
      </c>
      <c r="B690" s="7">
        <v>0</v>
      </c>
    </row>
    <row r="691" ht="18" customHeight="1" spans="1:2">
      <c r="A691" s="9" t="s">
        <v>969</v>
      </c>
      <c r="B691" s="7">
        <v>0</v>
      </c>
    </row>
    <row r="692" ht="18" customHeight="1" spans="1:2">
      <c r="A692" s="9" t="s">
        <v>970</v>
      </c>
      <c r="B692" s="7">
        <v>0</v>
      </c>
    </row>
    <row r="693" ht="18" customHeight="1" spans="1:2">
      <c r="A693" s="9" t="s">
        <v>971</v>
      </c>
      <c r="B693" s="7">
        <v>0</v>
      </c>
    </row>
    <row r="694" ht="18" customHeight="1" spans="1:2">
      <c r="A694" s="9" t="s">
        <v>972</v>
      </c>
      <c r="B694" s="7">
        <v>0</v>
      </c>
    </row>
    <row r="695" ht="18" customHeight="1" spans="1:2">
      <c r="A695" s="9" t="s">
        <v>973</v>
      </c>
      <c r="B695" s="7">
        <v>0</v>
      </c>
    </row>
    <row r="696" ht="18" customHeight="1" spans="1:2">
      <c r="A696" s="9" t="s">
        <v>974</v>
      </c>
      <c r="B696" s="7">
        <v>0</v>
      </c>
    </row>
    <row r="697" ht="18" customHeight="1" spans="1:2">
      <c r="A697" s="8" t="s">
        <v>975</v>
      </c>
      <c r="B697" s="7">
        <v>183</v>
      </c>
    </row>
    <row r="698" ht="18" customHeight="1" spans="1:2">
      <c r="A698" s="9" t="s">
        <v>976</v>
      </c>
      <c r="B698" s="7">
        <v>7236</v>
      </c>
    </row>
    <row r="699" ht="18" customHeight="1" spans="1:2">
      <c r="A699" s="9" t="s">
        <v>977</v>
      </c>
      <c r="B699" s="7">
        <v>319</v>
      </c>
    </row>
    <row r="700" ht="18" customHeight="1" spans="1:2">
      <c r="A700" s="9" t="s">
        <v>978</v>
      </c>
      <c r="B700" s="7">
        <v>5925</v>
      </c>
    </row>
    <row r="701" ht="18" customHeight="1" spans="1:2">
      <c r="A701" s="8" t="s">
        <v>979</v>
      </c>
      <c r="B701" s="7">
        <v>992</v>
      </c>
    </row>
    <row r="702" ht="18" customHeight="1" spans="1:2">
      <c r="A702" s="9" t="s">
        <v>980</v>
      </c>
      <c r="B702" s="7">
        <v>6860</v>
      </c>
    </row>
    <row r="703" ht="18" customHeight="1" spans="1:2">
      <c r="A703" s="9" t="s">
        <v>981</v>
      </c>
      <c r="B703" s="7">
        <v>915</v>
      </c>
    </row>
    <row r="704" ht="18" customHeight="1" spans="1:2">
      <c r="A704" s="9" t="s">
        <v>982</v>
      </c>
      <c r="B704" s="7">
        <v>409</v>
      </c>
    </row>
    <row r="705" ht="18" customHeight="1" spans="1:2">
      <c r="A705" s="9" t="s">
        <v>983</v>
      </c>
      <c r="B705" s="7">
        <v>364</v>
      </c>
    </row>
    <row r="706" ht="18" customHeight="1" spans="1:2">
      <c r="A706" s="9" t="s">
        <v>984</v>
      </c>
      <c r="B706" s="7">
        <v>0</v>
      </c>
    </row>
    <row r="707" ht="18" customHeight="1" spans="1:2">
      <c r="A707" s="9" t="s">
        <v>985</v>
      </c>
      <c r="B707" s="7">
        <v>0</v>
      </c>
    </row>
    <row r="708" ht="18" customHeight="1" spans="1:2">
      <c r="A708" s="9" t="s">
        <v>986</v>
      </c>
      <c r="B708" s="7">
        <v>0</v>
      </c>
    </row>
    <row r="709" ht="18" customHeight="1" spans="1:2">
      <c r="A709" s="9" t="s">
        <v>987</v>
      </c>
      <c r="B709" s="7">
        <v>49</v>
      </c>
    </row>
    <row r="710" ht="18" customHeight="1" spans="1:2">
      <c r="A710" s="9" t="s">
        <v>988</v>
      </c>
      <c r="B710" s="7">
        <v>4306</v>
      </c>
    </row>
    <row r="711" ht="18" customHeight="1" spans="1:2">
      <c r="A711" s="9" t="s">
        <v>989</v>
      </c>
      <c r="B711" s="7">
        <v>811</v>
      </c>
    </row>
    <row r="712" ht="18" customHeight="1" spans="1:2">
      <c r="A712" s="9" t="s">
        <v>990</v>
      </c>
      <c r="B712" s="7">
        <v>0</v>
      </c>
    </row>
    <row r="713" ht="18" customHeight="1" spans="1:2">
      <c r="A713" s="8" t="s">
        <v>991</v>
      </c>
      <c r="B713" s="7">
        <v>6</v>
      </c>
    </row>
    <row r="714" ht="18" customHeight="1" spans="1:2">
      <c r="A714" s="9" t="s">
        <v>992</v>
      </c>
      <c r="B714" s="7">
        <v>176</v>
      </c>
    </row>
    <row r="715" ht="18" customHeight="1" spans="1:2">
      <c r="A715" s="9" t="s">
        <v>993</v>
      </c>
      <c r="B715" s="7">
        <v>176</v>
      </c>
    </row>
    <row r="716" ht="18" customHeight="1" spans="1:2">
      <c r="A716" s="8" t="s">
        <v>994</v>
      </c>
      <c r="B716" s="7">
        <v>0</v>
      </c>
    </row>
    <row r="717" ht="18" customHeight="1" spans="1:2">
      <c r="A717" s="9" t="s">
        <v>995</v>
      </c>
      <c r="B717" s="7">
        <v>4952</v>
      </c>
    </row>
    <row r="718" ht="18" customHeight="1" spans="1:2">
      <c r="A718" s="9" t="s">
        <v>996</v>
      </c>
      <c r="B718" s="7">
        <v>0</v>
      </c>
    </row>
    <row r="719" ht="18" customHeight="1" spans="1:2">
      <c r="A719" s="9" t="s">
        <v>997</v>
      </c>
      <c r="B719" s="7">
        <v>2804</v>
      </c>
    </row>
    <row r="720" ht="18" customHeight="1" spans="1:2">
      <c r="A720" s="8" t="s">
        <v>998</v>
      </c>
      <c r="B720" s="7">
        <v>2148</v>
      </c>
    </row>
    <row r="721" ht="18" customHeight="1" spans="1:2">
      <c r="A721" s="9" t="s">
        <v>999</v>
      </c>
      <c r="B721" s="7">
        <v>6999</v>
      </c>
    </row>
    <row r="722" ht="18" customHeight="1" spans="1:2">
      <c r="A722" s="9" t="s">
        <v>1000</v>
      </c>
      <c r="B722" s="7">
        <v>2566</v>
      </c>
    </row>
    <row r="723" ht="18" customHeight="1" spans="1:2">
      <c r="A723" s="9" t="s">
        <v>1001</v>
      </c>
      <c r="B723" s="7">
        <v>3994</v>
      </c>
    </row>
    <row r="724" ht="18" customHeight="1" spans="1:2">
      <c r="A724" s="9" t="s">
        <v>1002</v>
      </c>
      <c r="B724" s="7">
        <v>436</v>
      </c>
    </row>
    <row r="725" ht="18" customHeight="1" spans="1:2">
      <c r="A725" s="8" t="s">
        <v>1003</v>
      </c>
      <c r="B725" s="7">
        <v>3</v>
      </c>
    </row>
    <row r="726" ht="18" customHeight="1" spans="1:2">
      <c r="A726" s="9" t="s">
        <v>1004</v>
      </c>
      <c r="B726" s="7">
        <v>0</v>
      </c>
    </row>
    <row r="727" ht="18" customHeight="1" spans="1:2">
      <c r="A727" s="9" t="s">
        <v>1005</v>
      </c>
      <c r="B727" s="7">
        <v>0</v>
      </c>
    </row>
    <row r="728" ht="18" customHeight="1" spans="1:2">
      <c r="A728" s="9" t="s">
        <v>1006</v>
      </c>
      <c r="B728" s="7">
        <v>0</v>
      </c>
    </row>
    <row r="729" ht="18" customHeight="1" spans="1:2">
      <c r="A729" s="8" t="s">
        <v>1007</v>
      </c>
      <c r="B729" s="7">
        <v>0</v>
      </c>
    </row>
    <row r="730" ht="18" customHeight="1" spans="1:2">
      <c r="A730" s="9" t="s">
        <v>1008</v>
      </c>
      <c r="B730" s="7">
        <v>303</v>
      </c>
    </row>
    <row r="731" ht="18" customHeight="1" spans="1:2">
      <c r="A731" s="9" t="s">
        <v>1009</v>
      </c>
      <c r="B731" s="7">
        <v>303</v>
      </c>
    </row>
    <row r="732" ht="18" customHeight="1" spans="1:2">
      <c r="A732" s="9" t="s">
        <v>1010</v>
      </c>
      <c r="B732" s="7">
        <v>0</v>
      </c>
    </row>
    <row r="733" ht="18" customHeight="1" spans="1:2">
      <c r="A733" s="8" t="s">
        <v>1011</v>
      </c>
      <c r="B733" s="7">
        <v>0</v>
      </c>
    </row>
    <row r="734" ht="18" customHeight="1" spans="1:2">
      <c r="A734" s="9" t="s">
        <v>1012</v>
      </c>
      <c r="B734" s="7">
        <v>333</v>
      </c>
    </row>
    <row r="735" ht="18" customHeight="1" spans="1:2">
      <c r="A735" s="9" t="s">
        <v>1013</v>
      </c>
      <c r="B735" s="7">
        <v>333</v>
      </c>
    </row>
    <row r="736" ht="18" customHeight="1" spans="1:2">
      <c r="A736" s="8" t="s">
        <v>1014</v>
      </c>
      <c r="B736" s="7">
        <v>0</v>
      </c>
    </row>
    <row r="737" ht="18" customHeight="1" spans="1:2">
      <c r="A737" s="9" t="s">
        <v>1015</v>
      </c>
      <c r="B737" s="7">
        <v>1086</v>
      </c>
    </row>
    <row r="738" ht="18" customHeight="1" spans="1:2">
      <c r="A738" s="9" t="s">
        <v>483</v>
      </c>
      <c r="B738" s="7">
        <v>612</v>
      </c>
    </row>
    <row r="739" ht="18" customHeight="1" spans="1:2">
      <c r="A739" s="9" t="s">
        <v>484</v>
      </c>
      <c r="B739" s="7">
        <v>386</v>
      </c>
    </row>
    <row r="740" ht="18" customHeight="1" spans="1:2">
      <c r="A740" s="9" t="s">
        <v>485</v>
      </c>
      <c r="B740" s="7">
        <v>0</v>
      </c>
    </row>
    <row r="741" ht="18" customHeight="1" spans="1:2">
      <c r="A741" s="9" t="s">
        <v>524</v>
      </c>
      <c r="B741" s="7">
        <v>0</v>
      </c>
    </row>
    <row r="742" ht="18" customHeight="1" spans="1:2">
      <c r="A742" s="9" t="s">
        <v>1016</v>
      </c>
      <c r="B742" s="7">
        <v>0</v>
      </c>
    </row>
    <row r="743" ht="18" customHeight="1" spans="1:2">
      <c r="A743" s="9" t="s">
        <v>1017</v>
      </c>
      <c r="B743" s="7">
        <v>0</v>
      </c>
    </row>
    <row r="744" ht="18" customHeight="1" spans="1:2">
      <c r="A744" s="9" t="s">
        <v>492</v>
      </c>
      <c r="B744" s="7">
        <v>0</v>
      </c>
    </row>
    <row r="745" ht="18" customHeight="1" spans="1:2">
      <c r="A745" s="8" t="s">
        <v>1018</v>
      </c>
      <c r="B745" s="7">
        <v>88</v>
      </c>
    </row>
    <row r="746" ht="18" customHeight="1" spans="1:2">
      <c r="A746" s="9" t="s">
        <v>1019</v>
      </c>
      <c r="B746" s="7">
        <v>0</v>
      </c>
    </row>
    <row r="747" ht="18" customHeight="1" spans="1:2">
      <c r="A747" s="8" t="s">
        <v>1020</v>
      </c>
      <c r="B747" s="7">
        <v>0</v>
      </c>
    </row>
    <row r="748" ht="18" customHeight="1" spans="1:2">
      <c r="A748" s="9" t="s">
        <v>1021</v>
      </c>
      <c r="B748" s="7">
        <v>514</v>
      </c>
    </row>
    <row r="749" ht="18" customHeight="1" spans="1:2">
      <c r="A749" s="8" t="s">
        <v>1022</v>
      </c>
      <c r="B749" s="7">
        <v>514</v>
      </c>
    </row>
    <row r="750" ht="18" customHeight="1" spans="1:2">
      <c r="A750" s="8" t="s">
        <v>1023</v>
      </c>
      <c r="B750" s="7">
        <v>813</v>
      </c>
    </row>
    <row r="751" ht="18" customHeight="1" spans="1:2">
      <c r="A751" s="9" t="s">
        <v>1024</v>
      </c>
      <c r="B751" s="7">
        <v>320</v>
      </c>
    </row>
    <row r="752" ht="18" customHeight="1" spans="1:2">
      <c r="A752" s="9" t="s">
        <v>483</v>
      </c>
      <c r="B752" s="7">
        <v>320</v>
      </c>
    </row>
    <row r="753" ht="18" customHeight="1" spans="1:2">
      <c r="A753" s="9" t="s">
        <v>484</v>
      </c>
      <c r="B753" s="7">
        <v>0</v>
      </c>
    </row>
    <row r="754" ht="18" customHeight="1" spans="1:2">
      <c r="A754" s="9" t="s">
        <v>485</v>
      </c>
      <c r="B754" s="7">
        <v>0</v>
      </c>
    </row>
    <row r="755" ht="18" customHeight="1" spans="1:2">
      <c r="A755" s="9" t="s">
        <v>1025</v>
      </c>
      <c r="B755" s="7">
        <v>0</v>
      </c>
    </row>
    <row r="756" ht="18" customHeight="1" spans="1:2">
      <c r="A756" s="9" t="s">
        <v>1026</v>
      </c>
      <c r="B756" s="7">
        <v>0</v>
      </c>
    </row>
    <row r="757" ht="18" customHeight="1" spans="1:2">
      <c r="A757" s="9" t="s">
        <v>1027</v>
      </c>
      <c r="B757" s="7">
        <v>0</v>
      </c>
    </row>
    <row r="758" ht="18" customHeight="1" spans="1:2">
      <c r="A758" s="9" t="s">
        <v>1028</v>
      </c>
      <c r="B758" s="7">
        <v>0</v>
      </c>
    </row>
    <row r="759" ht="18" customHeight="1" spans="1:2">
      <c r="A759" s="9" t="s">
        <v>1029</v>
      </c>
      <c r="B759" s="7">
        <v>0</v>
      </c>
    </row>
    <row r="760" ht="18" customHeight="1" spans="1:2">
      <c r="A760" s="8" t="s">
        <v>1030</v>
      </c>
      <c r="B760" s="7">
        <v>0</v>
      </c>
    </row>
    <row r="761" ht="18" customHeight="1" spans="1:2">
      <c r="A761" s="9" t="s">
        <v>1031</v>
      </c>
      <c r="B761" s="7">
        <v>0</v>
      </c>
    </row>
    <row r="762" ht="18" customHeight="1" spans="1:2">
      <c r="A762" s="9" t="s">
        <v>1032</v>
      </c>
      <c r="B762" s="7">
        <v>0</v>
      </c>
    </row>
    <row r="763" ht="18" customHeight="1" spans="1:2">
      <c r="A763" s="9" t="s">
        <v>1033</v>
      </c>
      <c r="B763" s="7">
        <v>0</v>
      </c>
    </row>
    <row r="764" ht="18" customHeight="1" spans="1:2">
      <c r="A764" s="8" t="s">
        <v>1034</v>
      </c>
      <c r="B764" s="7">
        <v>0</v>
      </c>
    </row>
    <row r="765" ht="18" customHeight="1" spans="1:2">
      <c r="A765" s="9" t="s">
        <v>1035</v>
      </c>
      <c r="B765" s="7">
        <v>0</v>
      </c>
    </row>
    <row r="766" ht="18" customHeight="1" spans="1:2">
      <c r="A766" s="9" t="s">
        <v>1036</v>
      </c>
      <c r="B766" s="7">
        <v>0</v>
      </c>
    </row>
    <row r="767" ht="18" customHeight="1" spans="1:2">
      <c r="A767" s="9" t="s">
        <v>1037</v>
      </c>
      <c r="B767" s="7">
        <v>0</v>
      </c>
    </row>
    <row r="768" ht="18" customHeight="1" spans="1:2">
      <c r="A768" s="9" t="s">
        <v>1038</v>
      </c>
      <c r="B768" s="7">
        <v>0</v>
      </c>
    </row>
    <row r="769" ht="18" customHeight="1" spans="1:2">
      <c r="A769" s="9" t="s">
        <v>1039</v>
      </c>
      <c r="B769" s="7">
        <v>0</v>
      </c>
    </row>
    <row r="770" ht="18" customHeight="1" spans="1:2">
      <c r="A770" s="9" t="s">
        <v>1040</v>
      </c>
      <c r="B770" s="7">
        <v>0</v>
      </c>
    </row>
    <row r="771" ht="18" customHeight="1" spans="1:2">
      <c r="A771" s="9" t="s">
        <v>1041</v>
      </c>
      <c r="B771" s="7">
        <v>0</v>
      </c>
    </row>
    <row r="772" ht="18" customHeight="1" spans="1:2">
      <c r="A772" s="9" t="s">
        <v>1042</v>
      </c>
      <c r="B772" s="7">
        <v>0</v>
      </c>
    </row>
    <row r="773" ht="18" customHeight="1" spans="1:2">
      <c r="A773" s="8" t="s">
        <v>1043</v>
      </c>
      <c r="B773" s="7">
        <v>0</v>
      </c>
    </row>
    <row r="774" ht="18" customHeight="1" spans="1:2">
      <c r="A774" s="9" t="s">
        <v>1044</v>
      </c>
      <c r="B774" s="7">
        <v>50</v>
      </c>
    </row>
    <row r="775" ht="18" customHeight="1" spans="1:2">
      <c r="A775" s="9" t="s">
        <v>1045</v>
      </c>
      <c r="B775" s="7">
        <v>0</v>
      </c>
    </row>
    <row r="776" ht="18" customHeight="1" spans="1:2">
      <c r="A776" s="9" t="s">
        <v>1046</v>
      </c>
      <c r="B776" s="7">
        <v>50</v>
      </c>
    </row>
    <row r="777" ht="18" customHeight="1" spans="1:2">
      <c r="A777" s="9" t="s">
        <v>1047</v>
      </c>
      <c r="B777" s="7">
        <v>0</v>
      </c>
    </row>
    <row r="778" ht="18" customHeight="1" spans="1:2">
      <c r="A778" s="9" t="s">
        <v>1048</v>
      </c>
      <c r="B778" s="7">
        <v>0</v>
      </c>
    </row>
    <row r="779" ht="18" customHeight="1" spans="1:2">
      <c r="A779" s="9" t="s">
        <v>1049</v>
      </c>
      <c r="B779" s="7">
        <v>0</v>
      </c>
    </row>
    <row r="780" ht="18" customHeight="1" spans="1:2">
      <c r="A780" s="8" t="s">
        <v>1050</v>
      </c>
      <c r="B780" s="7">
        <v>0</v>
      </c>
    </row>
    <row r="781" ht="18" customHeight="1" spans="1:2">
      <c r="A781" s="9" t="s">
        <v>1051</v>
      </c>
      <c r="B781" s="7">
        <v>0</v>
      </c>
    </row>
    <row r="782" ht="18" customHeight="1" spans="1:2">
      <c r="A782" s="9" t="s">
        <v>1052</v>
      </c>
      <c r="B782" s="7">
        <v>0</v>
      </c>
    </row>
    <row r="783" ht="18" customHeight="1" spans="1:2">
      <c r="A783" s="9" t="s">
        <v>1053</v>
      </c>
      <c r="B783" s="7">
        <v>0</v>
      </c>
    </row>
    <row r="784" ht="18" customHeight="1" spans="1:2">
      <c r="A784" s="9" t="s">
        <v>1054</v>
      </c>
      <c r="B784" s="7">
        <v>0</v>
      </c>
    </row>
    <row r="785" ht="18" customHeight="1" spans="1:2">
      <c r="A785" s="9" t="s">
        <v>1055</v>
      </c>
      <c r="B785" s="7">
        <v>0</v>
      </c>
    </row>
    <row r="786" ht="18" customHeight="1" spans="1:2">
      <c r="A786" s="9" t="s">
        <v>1056</v>
      </c>
      <c r="B786" s="7">
        <v>0</v>
      </c>
    </row>
    <row r="787" ht="18" customHeight="1" spans="1:2">
      <c r="A787" s="8" t="s">
        <v>1057</v>
      </c>
      <c r="B787" s="7">
        <v>0</v>
      </c>
    </row>
    <row r="788" ht="18" customHeight="1" spans="1:2">
      <c r="A788" s="9" t="s">
        <v>1058</v>
      </c>
      <c r="B788" s="7">
        <v>443</v>
      </c>
    </row>
    <row r="789" ht="18" customHeight="1" spans="1:2">
      <c r="A789" s="9" t="s">
        <v>1059</v>
      </c>
      <c r="B789" s="7">
        <v>0</v>
      </c>
    </row>
    <row r="790" ht="18" customHeight="1" spans="1:2">
      <c r="A790" s="9" t="s">
        <v>1060</v>
      </c>
      <c r="B790" s="7">
        <v>0</v>
      </c>
    </row>
    <row r="791" ht="18" customHeight="1" spans="1:2">
      <c r="A791" s="9" t="s">
        <v>1061</v>
      </c>
      <c r="B791" s="7">
        <v>0</v>
      </c>
    </row>
    <row r="792" ht="18" customHeight="1" spans="1:2">
      <c r="A792" s="9" t="s">
        <v>1062</v>
      </c>
      <c r="B792" s="7">
        <v>0</v>
      </c>
    </row>
    <row r="793" ht="18" customHeight="1" spans="1:2">
      <c r="A793" s="8" t="s">
        <v>1063</v>
      </c>
      <c r="B793" s="7">
        <v>443</v>
      </c>
    </row>
    <row r="794" ht="18" customHeight="1" spans="1:2">
      <c r="A794" s="9" t="s">
        <v>1064</v>
      </c>
      <c r="B794" s="7">
        <v>0</v>
      </c>
    </row>
    <row r="795" ht="18" customHeight="1" spans="1:2">
      <c r="A795" s="9" t="s">
        <v>1065</v>
      </c>
      <c r="B795" s="7">
        <v>0</v>
      </c>
    </row>
    <row r="796" ht="18" customHeight="1" spans="1:2">
      <c r="A796" s="8" t="s">
        <v>1066</v>
      </c>
      <c r="B796" s="7">
        <v>0</v>
      </c>
    </row>
    <row r="797" ht="18" customHeight="1" spans="1:2">
      <c r="A797" s="9" t="s">
        <v>1067</v>
      </c>
      <c r="B797" s="7">
        <v>0</v>
      </c>
    </row>
    <row r="798" ht="18" customHeight="1" spans="1:2">
      <c r="A798" s="9" t="s">
        <v>1068</v>
      </c>
      <c r="B798" s="7">
        <v>0</v>
      </c>
    </row>
    <row r="799" ht="18" customHeight="1" spans="1:2">
      <c r="A799" s="8" t="s">
        <v>1069</v>
      </c>
      <c r="B799" s="7">
        <v>0</v>
      </c>
    </row>
    <row r="800" ht="18" customHeight="1" spans="1:2">
      <c r="A800" s="9" t="s">
        <v>1070</v>
      </c>
      <c r="B800" s="7">
        <v>0</v>
      </c>
    </row>
    <row r="801" ht="18" customHeight="1" spans="1:2">
      <c r="A801" s="8" t="s">
        <v>1071</v>
      </c>
      <c r="B801" s="7">
        <v>0</v>
      </c>
    </row>
    <row r="802" ht="18" customHeight="1" spans="1:2">
      <c r="A802" s="9" t="s">
        <v>1072</v>
      </c>
      <c r="B802" s="7">
        <v>0</v>
      </c>
    </row>
    <row r="803" ht="18" customHeight="1" spans="1:2">
      <c r="A803" s="8" t="s">
        <v>1073</v>
      </c>
      <c r="B803" s="7">
        <v>0</v>
      </c>
    </row>
    <row r="804" ht="18" customHeight="1" spans="1:2">
      <c r="A804" s="9" t="s">
        <v>1074</v>
      </c>
      <c r="B804" s="7">
        <v>0</v>
      </c>
    </row>
    <row r="805" ht="18" customHeight="1" spans="1:2">
      <c r="A805" s="9" t="s">
        <v>1075</v>
      </c>
      <c r="B805" s="7">
        <v>0</v>
      </c>
    </row>
    <row r="806" ht="18" customHeight="1" spans="1:2">
      <c r="A806" s="9" t="s">
        <v>1076</v>
      </c>
      <c r="B806" s="7">
        <v>0</v>
      </c>
    </row>
    <row r="807" ht="18" customHeight="1" spans="1:2">
      <c r="A807" s="9" t="s">
        <v>1077</v>
      </c>
      <c r="B807" s="7">
        <v>0</v>
      </c>
    </row>
    <row r="808" ht="18" customHeight="1" spans="1:2">
      <c r="A808" s="9" t="s">
        <v>1078</v>
      </c>
      <c r="B808" s="7">
        <v>0</v>
      </c>
    </row>
    <row r="809" ht="18" customHeight="1" spans="1:2">
      <c r="A809" s="8" t="s">
        <v>1079</v>
      </c>
      <c r="B809" s="7">
        <v>0</v>
      </c>
    </row>
    <row r="810" ht="18" customHeight="1" spans="1:2">
      <c r="A810" s="9" t="s">
        <v>1080</v>
      </c>
      <c r="B810" s="7">
        <v>0</v>
      </c>
    </row>
    <row r="811" ht="18" customHeight="1" spans="1:2">
      <c r="A811" s="8" t="s">
        <v>1081</v>
      </c>
      <c r="B811" s="7">
        <v>0</v>
      </c>
    </row>
    <row r="812" ht="18" customHeight="1" spans="1:2">
      <c r="A812" s="9" t="s">
        <v>1082</v>
      </c>
      <c r="B812" s="7">
        <v>0</v>
      </c>
    </row>
    <row r="813" ht="18" customHeight="1" spans="1:2">
      <c r="A813" s="8" t="s">
        <v>1083</v>
      </c>
      <c r="B813" s="7">
        <v>0</v>
      </c>
    </row>
    <row r="814" ht="18" customHeight="1" spans="1:2">
      <c r="A814" s="9" t="s">
        <v>1084</v>
      </c>
      <c r="B814" s="7">
        <v>0</v>
      </c>
    </row>
    <row r="815" ht="18" customHeight="1" spans="1:2">
      <c r="A815" s="9" t="s">
        <v>483</v>
      </c>
      <c r="B815" s="7">
        <v>0</v>
      </c>
    </row>
    <row r="816" ht="18" customHeight="1" spans="1:2">
      <c r="A816" s="9" t="s">
        <v>484</v>
      </c>
      <c r="B816" s="7">
        <v>0</v>
      </c>
    </row>
    <row r="817" ht="18" customHeight="1" spans="1:2">
      <c r="A817" s="9" t="s">
        <v>485</v>
      </c>
      <c r="B817" s="7">
        <v>0</v>
      </c>
    </row>
    <row r="818" ht="18" customHeight="1" spans="1:2">
      <c r="A818" s="9" t="s">
        <v>1085</v>
      </c>
      <c r="B818" s="7">
        <v>0</v>
      </c>
    </row>
    <row r="819" ht="18" customHeight="1" spans="1:2">
      <c r="A819" s="9" t="s">
        <v>1086</v>
      </c>
      <c r="B819" s="7">
        <v>0</v>
      </c>
    </row>
    <row r="820" ht="18" customHeight="1" spans="1:2">
      <c r="A820" s="9" t="s">
        <v>1087</v>
      </c>
      <c r="B820" s="7">
        <v>0</v>
      </c>
    </row>
    <row r="821" ht="18" customHeight="1" spans="1:2">
      <c r="A821" s="9" t="s">
        <v>524</v>
      </c>
      <c r="B821" s="7">
        <v>0</v>
      </c>
    </row>
    <row r="822" ht="18" customHeight="1" spans="1:2">
      <c r="A822" s="9" t="s">
        <v>1088</v>
      </c>
      <c r="B822" s="7">
        <v>0</v>
      </c>
    </row>
    <row r="823" ht="18" customHeight="1" spans="1:2">
      <c r="A823" s="9" t="s">
        <v>492</v>
      </c>
      <c r="B823" s="7">
        <v>0</v>
      </c>
    </row>
    <row r="824" ht="18" customHeight="1" spans="1:2">
      <c r="A824" s="8" t="s">
        <v>1089</v>
      </c>
      <c r="B824" s="7">
        <v>0</v>
      </c>
    </row>
    <row r="825" ht="18" customHeight="1" spans="1:2">
      <c r="A825" s="9" t="s">
        <v>1090</v>
      </c>
      <c r="B825" s="7">
        <v>0</v>
      </c>
    </row>
    <row r="826" ht="18" customHeight="1" spans="1:2">
      <c r="A826" s="8" t="s">
        <v>1091</v>
      </c>
      <c r="B826" s="7">
        <v>0</v>
      </c>
    </row>
    <row r="827" ht="18" customHeight="1" spans="1:2">
      <c r="A827" s="8" t="s">
        <v>296</v>
      </c>
      <c r="B827" s="7">
        <v>14668</v>
      </c>
    </row>
    <row r="828" ht="18" customHeight="1" spans="1:2">
      <c r="A828" s="9" t="s">
        <v>1092</v>
      </c>
      <c r="B828" s="7">
        <v>7098</v>
      </c>
    </row>
    <row r="829" ht="18" customHeight="1" spans="1:2">
      <c r="A829" s="9" t="s">
        <v>483</v>
      </c>
      <c r="B829" s="7">
        <v>4212</v>
      </c>
    </row>
    <row r="830" ht="18" customHeight="1" spans="1:2">
      <c r="A830" s="9" t="s">
        <v>484</v>
      </c>
      <c r="B830" s="7">
        <v>134</v>
      </c>
    </row>
    <row r="831" ht="18" customHeight="1" spans="1:2">
      <c r="A831" s="9" t="s">
        <v>485</v>
      </c>
      <c r="B831" s="7">
        <v>0</v>
      </c>
    </row>
    <row r="832" ht="18" customHeight="1" spans="1:2">
      <c r="A832" s="9" t="s">
        <v>1093</v>
      </c>
      <c r="B832" s="7">
        <v>0</v>
      </c>
    </row>
    <row r="833" ht="18" customHeight="1" spans="1:2">
      <c r="A833" s="9" t="s">
        <v>1094</v>
      </c>
      <c r="B833" s="7">
        <v>0</v>
      </c>
    </row>
    <row r="834" ht="18" customHeight="1" spans="1:2">
      <c r="A834" s="9" t="s">
        <v>1095</v>
      </c>
      <c r="B834" s="7">
        <v>0</v>
      </c>
    </row>
    <row r="835" ht="18" customHeight="1" spans="1:2">
      <c r="A835" s="9" t="s">
        <v>1096</v>
      </c>
      <c r="B835" s="7">
        <v>0</v>
      </c>
    </row>
    <row r="836" ht="18" customHeight="1" spans="1:2">
      <c r="A836" s="9" t="s">
        <v>1097</v>
      </c>
      <c r="B836" s="7">
        <v>0</v>
      </c>
    </row>
    <row r="837" ht="18" customHeight="1" spans="1:2">
      <c r="A837" s="9" t="s">
        <v>1098</v>
      </c>
      <c r="B837" s="7">
        <v>0</v>
      </c>
    </row>
    <row r="838" ht="18" customHeight="1" spans="1:2">
      <c r="A838" s="8" t="s">
        <v>1099</v>
      </c>
      <c r="B838" s="7">
        <v>2752</v>
      </c>
    </row>
    <row r="839" ht="18" customHeight="1" spans="1:2">
      <c r="A839" s="9" t="s">
        <v>1100</v>
      </c>
      <c r="B839" s="7">
        <v>363</v>
      </c>
    </row>
    <row r="840" ht="18" customHeight="1" spans="1:2">
      <c r="A840" s="8" t="s">
        <v>1101</v>
      </c>
      <c r="B840" s="7">
        <v>363</v>
      </c>
    </row>
    <row r="841" ht="18" customHeight="1" spans="1:2">
      <c r="A841" s="9" t="s">
        <v>1102</v>
      </c>
      <c r="B841" s="7">
        <v>937</v>
      </c>
    </row>
    <row r="842" ht="18" customHeight="1" spans="1:2">
      <c r="A842" s="9" t="s">
        <v>1103</v>
      </c>
      <c r="B842" s="7">
        <v>58</v>
      </c>
    </row>
    <row r="843" ht="18" customHeight="1" spans="1:2">
      <c r="A843" s="8" t="s">
        <v>1104</v>
      </c>
      <c r="B843" s="7">
        <v>879</v>
      </c>
    </row>
    <row r="844" ht="18" customHeight="1" spans="1:2">
      <c r="A844" s="9" t="s">
        <v>1105</v>
      </c>
      <c r="B844" s="7">
        <v>2275</v>
      </c>
    </row>
    <row r="845" ht="18" customHeight="1" spans="1:2">
      <c r="A845" s="8" t="s">
        <v>1106</v>
      </c>
      <c r="B845" s="7">
        <v>2275</v>
      </c>
    </row>
    <row r="846" ht="18" customHeight="1" spans="1:2">
      <c r="A846" s="9" t="s">
        <v>1107</v>
      </c>
      <c r="B846" s="7">
        <v>748</v>
      </c>
    </row>
    <row r="847" ht="18" customHeight="1" spans="1:2">
      <c r="A847" s="8" t="s">
        <v>1108</v>
      </c>
      <c r="B847" s="7">
        <v>748</v>
      </c>
    </row>
    <row r="848" ht="18" customHeight="1" spans="1:2">
      <c r="A848" s="9" t="s">
        <v>1109</v>
      </c>
      <c r="B848" s="7">
        <v>3247</v>
      </c>
    </row>
    <row r="849" ht="18" customHeight="1" spans="1:2">
      <c r="A849" s="8" t="s">
        <v>1110</v>
      </c>
      <c r="B849" s="7">
        <v>3247</v>
      </c>
    </row>
    <row r="850" ht="18" customHeight="1" spans="1:2">
      <c r="A850" s="8" t="s">
        <v>303</v>
      </c>
      <c r="B850" s="7">
        <v>143167</v>
      </c>
    </row>
    <row r="851" ht="18" customHeight="1" spans="1:2">
      <c r="A851" s="9" t="s">
        <v>1111</v>
      </c>
      <c r="B851" s="7">
        <v>41157</v>
      </c>
    </row>
    <row r="852" ht="18" customHeight="1" spans="1:2">
      <c r="A852" s="9" t="s">
        <v>483</v>
      </c>
      <c r="B852" s="7">
        <v>4704</v>
      </c>
    </row>
    <row r="853" ht="18" customHeight="1" spans="1:2">
      <c r="A853" s="9" t="s">
        <v>484</v>
      </c>
      <c r="B853" s="7">
        <v>93</v>
      </c>
    </row>
    <row r="854" ht="18" customHeight="1" spans="1:2">
      <c r="A854" s="9" t="s">
        <v>485</v>
      </c>
      <c r="B854" s="7">
        <v>0</v>
      </c>
    </row>
    <row r="855" ht="18" customHeight="1" spans="1:2">
      <c r="A855" s="9" t="s">
        <v>492</v>
      </c>
      <c r="B855" s="7">
        <v>4439</v>
      </c>
    </row>
    <row r="856" ht="18" customHeight="1" spans="1:2">
      <c r="A856" s="9" t="s">
        <v>1112</v>
      </c>
      <c r="B856" s="7">
        <v>0</v>
      </c>
    </row>
    <row r="857" ht="18" customHeight="1" spans="1:2">
      <c r="A857" s="9" t="s">
        <v>1113</v>
      </c>
      <c r="B857" s="7">
        <v>204</v>
      </c>
    </row>
    <row r="858" ht="18" customHeight="1" spans="1:2">
      <c r="A858" s="9" t="s">
        <v>1114</v>
      </c>
      <c r="B858" s="7">
        <v>0</v>
      </c>
    </row>
    <row r="859" ht="18" customHeight="1" spans="1:2">
      <c r="A859" s="9" t="s">
        <v>1115</v>
      </c>
      <c r="B859" s="7">
        <v>0</v>
      </c>
    </row>
    <row r="860" ht="18" customHeight="1" spans="1:2">
      <c r="A860" s="9" t="s">
        <v>1116</v>
      </c>
      <c r="B860" s="7">
        <v>0</v>
      </c>
    </row>
    <row r="861" ht="18" customHeight="1" spans="1:2">
      <c r="A861" s="9" t="s">
        <v>1117</v>
      </c>
      <c r="B861" s="7">
        <v>0</v>
      </c>
    </row>
    <row r="862" ht="18" customHeight="1" spans="1:2">
      <c r="A862" s="9" t="s">
        <v>1118</v>
      </c>
      <c r="B862" s="7">
        <v>0</v>
      </c>
    </row>
    <row r="863" ht="18" customHeight="1" spans="1:2">
      <c r="A863" s="9" t="s">
        <v>1119</v>
      </c>
      <c r="B863" s="7">
        <v>0</v>
      </c>
    </row>
    <row r="864" ht="18" customHeight="1" spans="1:2">
      <c r="A864" s="9" t="s">
        <v>1120</v>
      </c>
      <c r="B864" s="7">
        <v>19</v>
      </c>
    </row>
    <row r="865" ht="18" customHeight="1" spans="1:2">
      <c r="A865" s="9" t="s">
        <v>1121</v>
      </c>
      <c r="B865" s="7">
        <v>0</v>
      </c>
    </row>
    <row r="866" ht="18" customHeight="1" spans="1:2">
      <c r="A866" s="9" t="s">
        <v>1122</v>
      </c>
      <c r="B866" s="7">
        <v>0</v>
      </c>
    </row>
    <row r="867" ht="18" customHeight="1" spans="1:2">
      <c r="A867" s="9" t="s">
        <v>1123</v>
      </c>
      <c r="B867" s="7">
        <v>586</v>
      </c>
    </row>
    <row r="868" ht="18" customHeight="1" spans="1:2">
      <c r="A868" s="9" t="s">
        <v>1124</v>
      </c>
      <c r="B868" s="7">
        <v>0</v>
      </c>
    </row>
    <row r="869" ht="18" customHeight="1" spans="1:2">
      <c r="A869" s="9" t="s">
        <v>1125</v>
      </c>
      <c r="B869" s="7">
        <v>0</v>
      </c>
    </row>
    <row r="870" ht="18" customHeight="1" spans="1:2">
      <c r="A870" s="9" t="s">
        <v>1126</v>
      </c>
      <c r="B870" s="7">
        <v>15</v>
      </c>
    </row>
    <row r="871" ht="18" customHeight="1" spans="1:2">
      <c r="A871" s="9" t="s">
        <v>1127</v>
      </c>
      <c r="B871" s="7">
        <v>0</v>
      </c>
    </row>
    <row r="872" ht="18" customHeight="1" spans="1:2">
      <c r="A872" s="9" t="s">
        <v>1128</v>
      </c>
      <c r="B872" s="7">
        <v>378</v>
      </c>
    </row>
    <row r="873" ht="18" customHeight="1" spans="1:2">
      <c r="A873" s="9" t="s">
        <v>1129</v>
      </c>
      <c r="B873" s="7">
        <v>100</v>
      </c>
    </row>
    <row r="874" ht="18" customHeight="1" spans="1:2">
      <c r="A874" s="9" t="s">
        <v>1130</v>
      </c>
      <c r="B874" s="7">
        <v>0</v>
      </c>
    </row>
    <row r="875" ht="18" customHeight="1" spans="1:2">
      <c r="A875" s="9" t="s">
        <v>1131</v>
      </c>
      <c r="B875" s="7">
        <v>5569</v>
      </c>
    </row>
    <row r="876" ht="18" customHeight="1" spans="1:2">
      <c r="A876" s="8" t="s">
        <v>1132</v>
      </c>
      <c r="B876" s="7">
        <v>25050</v>
      </c>
    </row>
    <row r="877" ht="18" customHeight="1" spans="1:2">
      <c r="A877" s="9" t="s">
        <v>1133</v>
      </c>
      <c r="B877" s="7">
        <v>7607</v>
      </c>
    </row>
    <row r="878" ht="18" customHeight="1" spans="1:2">
      <c r="A878" s="9" t="s">
        <v>483</v>
      </c>
      <c r="B878" s="7">
        <v>0</v>
      </c>
    </row>
    <row r="879" ht="18" customHeight="1" spans="1:2">
      <c r="A879" s="9" t="s">
        <v>484</v>
      </c>
      <c r="B879" s="7">
        <v>13</v>
      </c>
    </row>
    <row r="880" ht="18" customHeight="1" spans="1:2">
      <c r="A880" s="9" t="s">
        <v>485</v>
      </c>
      <c r="B880" s="7">
        <v>0</v>
      </c>
    </row>
    <row r="881" ht="18" customHeight="1" spans="1:2">
      <c r="A881" s="9" t="s">
        <v>1134</v>
      </c>
      <c r="B881" s="7">
        <v>4841</v>
      </c>
    </row>
    <row r="882" ht="18" customHeight="1" spans="1:2">
      <c r="A882" s="9" t="s">
        <v>1135</v>
      </c>
      <c r="B882" s="7">
        <v>70</v>
      </c>
    </row>
    <row r="883" ht="18" customHeight="1" spans="1:2">
      <c r="A883" s="9" t="s">
        <v>1136</v>
      </c>
      <c r="B883" s="7">
        <v>0</v>
      </c>
    </row>
    <row r="884" ht="18" customHeight="1" spans="1:2">
      <c r="A884" s="9" t="s">
        <v>1137</v>
      </c>
      <c r="B884" s="7">
        <v>0</v>
      </c>
    </row>
    <row r="885" ht="18" customHeight="1" spans="1:2">
      <c r="A885" s="9" t="s">
        <v>1138</v>
      </c>
      <c r="B885" s="7">
        <v>496</v>
      </c>
    </row>
    <row r="886" ht="18" customHeight="1" spans="1:2">
      <c r="A886" s="9" t="s">
        <v>1139</v>
      </c>
      <c r="B886" s="7">
        <v>0</v>
      </c>
    </row>
    <row r="887" ht="18" customHeight="1" spans="1:2">
      <c r="A887" s="9" t="s">
        <v>1140</v>
      </c>
      <c r="B887" s="7">
        <v>0</v>
      </c>
    </row>
    <row r="888" ht="18" customHeight="1" spans="1:2">
      <c r="A888" s="9" t="s">
        <v>1141</v>
      </c>
      <c r="B888" s="7">
        <v>0</v>
      </c>
    </row>
    <row r="889" ht="18" customHeight="1" spans="1:2">
      <c r="A889" s="9" t="s">
        <v>1142</v>
      </c>
      <c r="B889" s="7">
        <v>0</v>
      </c>
    </row>
    <row r="890" ht="18" customHeight="1" spans="1:2">
      <c r="A890" s="9" t="s">
        <v>1143</v>
      </c>
      <c r="B890" s="7">
        <v>0</v>
      </c>
    </row>
    <row r="891" ht="18" customHeight="1" spans="1:2">
      <c r="A891" s="9" t="s">
        <v>1144</v>
      </c>
      <c r="B891" s="7">
        <v>0</v>
      </c>
    </row>
    <row r="892" ht="18" customHeight="1" spans="1:2">
      <c r="A892" s="9" t="s">
        <v>1145</v>
      </c>
      <c r="B892" s="7">
        <v>0</v>
      </c>
    </row>
    <row r="893" ht="18" customHeight="1" spans="1:2">
      <c r="A893" s="9" t="s">
        <v>1146</v>
      </c>
      <c r="B893" s="7">
        <v>0</v>
      </c>
    </row>
    <row r="894" ht="18" customHeight="1" spans="1:2">
      <c r="A894" s="9" t="s">
        <v>1147</v>
      </c>
      <c r="B894" s="7">
        <v>0</v>
      </c>
    </row>
    <row r="895" ht="18" customHeight="1" spans="1:2">
      <c r="A895" s="9" t="s">
        <v>1148</v>
      </c>
      <c r="B895" s="7">
        <v>553</v>
      </c>
    </row>
    <row r="896" ht="18" customHeight="1" spans="1:2">
      <c r="A896" s="9" t="s">
        <v>1149</v>
      </c>
      <c r="B896" s="7">
        <v>0</v>
      </c>
    </row>
    <row r="897" ht="18" customHeight="1" spans="1:2">
      <c r="A897" s="9" t="s">
        <v>1118</v>
      </c>
      <c r="B897" s="7">
        <v>0</v>
      </c>
    </row>
    <row r="898" ht="18" customHeight="1" spans="1:2">
      <c r="A898" s="8" t="s">
        <v>1150</v>
      </c>
      <c r="B898" s="7">
        <v>1634</v>
      </c>
    </row>
    <row r="899" ht="18" customHeight="1" spans="1:2">
      <c r="A899" s="9" t="s">
        <v>1151</v>
      </c>
      <c r="B899" s="7">
        <v>28263</v>
      </c>
    </row>
    <row r="900" ht="18" customHeight="1" spans="1:2">
      <c r="A900" s="9" t="s">
        <v>483</v>
      </c>
      <c r="B900" s="7">
        <v>724</v>
      </c>
    </row>
    <row r="901" ht="18" customHeight="1" spans="1:2">
      <c r="A901" s="9" t="s">
        <v>484</v>
      </c>
      <c r="B901" s="7">
        <v>84</v>
      </c>
    </row>
    <row r="902" ht="18" customHeight="1" spans="1:2">
      <c r="A902" s="9" t="s">
        <v>485</v>
      </c>
      <c r="B902" s="7">
        <v>0</v>
      </c>
    </row>
    <row r="903" ht="18" customHeight="1" spans="1:2">
      <c r="A903" s="9" t="s">
        <v>1152</v>
      </c>
      <c r="B903" s="7">
        <v>2086</v>
      </c>
    </row>
    <row r="904" ht="18" customHeight="1" spans="1:2">
      <c r="A904" s="9" t="s">
        <v>1153</v>
      </c>
      <c r="B904" s="7">
        <v>0</v>
      </c>
    </row>
    <row r="905" ht="18" customHeight="1" spans="1:2">
      <c r="A905" s="9" t="s">
        <v>1154</v>
      </c>
      <c r="B905" s="7">
        <v>2773</v>
      </c>
    </row>
    <row r="906" ht="18" customHeight="1" spans="1:2">
      <c r="A906" s="9" t="s">
        <v>1155</v>
      </c>
      <c r="B906" s="7">
        <v>0</v>
      </c>
    </row>
    <row r="907" ht="18" customHeight="1" spans="1:2">
      <c r="A907" s="9" t="s">
        <v>1156</v>
      </c>
      <c r="B907" s="7">
        <v>0</v>
      </c>
    </row>
    <row r="908" ht="18" customHeight="1" spans="1:2">
      <c r="A908" s="9" t="s">
        <v>1157</v>
      </c>
      <c r="B908" s="7">
        <v>0</v>
      </c>
    </row>
    <row r="909" ht="18" customHeight="1" spans="1:2">
      <c r="A909" s="9" t="s">
        <v>1158</v>
      </c>
      <c r="B909" s="7">
        <v>0</v>
      </c>
    </row>
    <row r="910" ht="18" customHeight="1" spans="1:2">
      <c r="A910" s="9" t="s">
        <v>1159</v>
      </c>
      <c r="B910" s="7">
        <v>0</v>
      </c>
    </row>
    <row r="911" ht="18" customHeight="1" spans="1:2">
      <c r="A911" s="9" t="s">
        <v>1160</v>
      </c>
      <c r="B911" s="7">
        <v>0</v>
      </c>
    </row>
    <row r="912" ht="18" customHeight="1" spans="1:2">
      <c r="A912" s="9" t="s">
        <v>1161</v>
      </c>
      <c r="B912" s="7">
        <v>0</v>
      </c>
    </row>
    <row r="913" ht="18" customHeight="1" spans="1:2">
      <c r="A913" s="9" t="s">
        <v>1162</v>
      </c>
      <c r="B913" s="7">
        <v>326</v>
      </c>
    </row>
    <row r="914" ht="18" customHeight="1" spans="1:2">
      <c r="A914" s="9" t="s">
        <v>1163</v>
      </c>
      <c r="B914" s="7">
        <v>0</v>
      </c>
    </row>
    <row r="915" ht="18" customHeight="1" spans="1:2">
      <c r="A915" s="9" t="s">
        <v>1164</v>
      </c>
      <c r="B915" s="7">
        <v>58</v>
      </c>
    </row>
    <row r="916" ht="18" customHeight="1" spans="1:2">
      <c r="A916" s="9" t="s">
        <v>1165</v>
      </c>
      <c r="B916" s="7">
        <v>0</v>
      </c>
    </row>
    <row r="917" ht="18" customHeight="1" spans="1:2">
      <c r="A917" s="9" t="s">
        <v>1166</v>
      </c>
      <c r="B917" s="7">
        <v>0</v>
      </c>
    </row>
    <row r="918" ht="18" customHeight="1" spans="1:2">
      <c r="A918" s="9" t="s">
        <v>1167</v>
      </c>
      <c r="B918" s="7">
        <v>9</v>
      </c>
    </row>
    <row r="919" ht="18" customHeight="1" spans="1:2">
      <c r="A919" s="9" t="s">
        <v>1168</v>
      </c>
      <c r="B919" s="7">
        <v>370</v>
      </c>
    </row>
    <row r="920" ht="18" customHeight="1" spans="1:2">
      <c r="A920" s="9" t="s">
        <v>1169</v>
      </c>
      <c r="B920" s="7">
        <v>0</v>
      </c>
    </row>
    <row r="921" ht="18" customHeight="1" spans="1:2">
      <c r="A921" s="9" t="s">
        <v>1145</v>
      </c>
      <c r="B921" s="7">
        <v>0</v>
      </c>
    </row>
    <row r="922" ht="18" customHeight="1" spans="1:2">
      <c r="A922" s="9" t="s">
        <v>1170</v>
      </c>
      <c r="B922" s="7">
        <v>0</v>
      </c>
    </row>
    <row r="923" ht="18" customHeight="1" spans="1:2">
      <c r="A923" s="9" t="s">
        <v>1171</v>
      </c>
      <c r="B923" s="7">
        <v>12</v>
      </c>
    </row>
    <row r="924" ht="18" customHeight="1" spans="1:2">
      <c r="A924" s="9" t="s">
        <v>1172</v>
      </c>
      <c r="B924" s="7">
        <v>0</v>
      </c>
    </row>
    <row r="925" ht="18" customHeight="1" spans="1:2">
      <c r="A925" s="9" t="s">
        <v>1173</v>
      </c>
      <c r="B925" s="7">
        <v>0</v>
      </c>
    </row>
    <row r="926" ht="18" customHeight="1" spans="1:2">
      <c r="A926" s="8" t="s">
        <v>1174</v>
      </c>
      <c r="B926" s="7">
        <v>21821</v>
      </c>
    </row>
    <row r="927" ht="18" customHeight="1" spans="1:2">
      <c r="A927" s="9" t="s">
        <v>1175</v>
      </c>
      <c r="B927" s="7">
        <v>38671</v>
      </c>
    </row>
    <row r="928" ht="18" customHeight="1" spans="1:2">
      <c r="A928" s="9" t="s">
        <v>483</v>
      </c>
      <c r="B928" s="7">
        <v>311</v>
      </c>
    </row>
    <row r="929" ht="18" customHeight="1" spans="1:2">
      <c r="A929" s="9" t="s">
        <v>484</v>
      </c>
      <c r="B929" s="7">
        <v>20</v>
      </c>
    </row>
    <row r="930" ht="18" customHeight="1" spans="1:2">
      <c r="A930" s="9" t="s">
        <v>485</v>
      </c>
      <c r="B930" s="7">
        <v>0</v>
      </c>
    </row>
    <row r="931" ht="18" customHeight="1" spans="1:2">
      <c r="A931" s="9" t="s">
        <v>1176</v>
      </c>
      <c r="B931" s="7">
        <v>645</v>
      </c>
    </row>
    <row r="932" ht="18" customHeight="1" spans="1:2">
      <c r="A932" s="9" t="s">
        <v>1177</v>
      </c>
      <c r="B932" s="7">
        <v>20000</v>
      </c>
    </row>
    <row r="933" ht="18" customHeight="1" spans="1:2">
      <c r="A933" s="9" t="s">
        <v>1178</v>
      </c>
      <c r="B933" s="7">
        <v>0</v>
      </c>
    </row>
    <row r="934" ht="18" customHeight="1" spans="1:2">
      <c r="A934" s="9" t="s">
        <v>1179</v>
      </c>
      <c r="B934" s="7">
        <v>0</v>
      </c>
    </row>
    <row r="935" ht="18" customHeight="1" spans="1:2">
      <c r="A935" s="9" t="s">
        <v>1180</v>
      </c>
      <c r="B935" s="7">
        <v>0</v>
      </c>
    </row>
    <row r="936" ht="18" customHeight="1" spans="1:2">
      <c r="A936" s="9" t="s">
        <v>492</v>
      </c>
      <c r="B936" s="7">
        <v>0</v>
      </c>
    </row>
    <row r="937" ht="18" customHeight="1" spans="1:2">
      <c r="A937" s="8" t="s">
        <v>1181</v>
      </c>
      <c r="B937" s="7">
        <v>17695</v>
      </c>
    </row>
    <row r="938" ht="18" customHeight="1" spans="1:2">
      <c r="A938" s="9" t="s">
        <v>1182</v>
      </c>
      <c r="B938" s="7">
        <v>22378</v>
      </c>
    </row>
    <row r="939" ht="18" customHeight="1" spans="1:2">
      <c r="A939" s="9" t="s">
        <v>1183</v>
      </c>
      <c r="B939" s="7">
        <v>1527</v>
      </c>
    </row>
    <row r="940" ht="18" customHeight="1" spans="1:2">
      <c r="A940" s="9" t="s">
        <v>1184</v>
      </c>
      <c r="B940" s="7">
        <v>0</v>
      </c>
    </row>
    <row r="941" ht="18" customHeight="1" spans="1:2">
      <c r="A941" s="9" t="s">
        <v>1185</v>
      </c>
      <c r="B941" s="7">
        <v>16001</v>
      </c>
    </row>
    <row r="942" ht="18" customHeight="1" spans="1:2">
      <c r="A942" s="9" t="s">
        <v>1186</v>
      </c>
      <c r="B942" s="7">
        <v>240</v>
      </c>
    </row>
    <row r="943" ht="18" customHeight="1" spans="1:2">
      <c r="A943" s="9" t="s">
        <v>1187</v>
      </c>
      <c r="B943" s="7">
        <v>2819</v>
      </c>
    </row>
    <row r="944" ht="18" customHeight="1" spans="1:2">
      <c r="A944" s="8" t="s">
        <v>1188</v>
      </c>
      <c r="B944" s="7">
        <v>1791</v>
      </c>
    </row>
    <row r="945" ht="18" customHeight="1" spans="1:2">
      <c r="A945" s="9" t="s">
        <v>1189</v>
      </c>
      <c r="B945" s="7">
        <v>390</v>
      </c>
    </row>
    <row r="946" ht="18" customHeight="1" spans="1:2">
      <c r="A946" s="9" t="s">
        <v>1190</v>
      </c>
      <c r="B946" s="7">
        <v>70</v>
      </c>
    </row>
    <row r="947" ht="18" customHeight="1" spans="1:2">
      <c r="A947" s="9" t="s">
        <v>1191</v>
      </c>
      <c r="B947" s="7">
        <v>220</v>
      </c>
    </row>
    <row r="948" ht="18" customHeight="1" spans="1:2">
      <c r="A948" s="9" t="s">
        <v>1192</v>
      </c>
      <c r="B948" s="7">
        <v>100</v>
      </c>
    </row>
    <row r="949" ht="18" customHeight="1" spans="1:2">
      <c r="A949" s="9" t="s">
        <v>1193</v>
      </c>
      <c r="B949" s="7">
        <v>0</v>
      </c>
    </row>
    <row r="950" ht="18" customHeight="1" spans="1:2">
      <c r="A950" s="8" t="s">
        <v>1194</v>
      </c>
      <c r="B950" s="7">
        <v>0</v>
      </c>
    </row>
    <row r="951" ht="18" customHeight="1" spans="1:2">
      <c r="A951" s="9" t="s">
        <v>1195</v>
      </c>
      <c r="B951" s="7">
        <v>110</v>
      </c>
    </row>
    <row r="952" ht="18" customHeight="1" spans="1:2">
      <c r="A952" s="9" t="s">
        <v>1196</v>
      </c>
      <c r="B952" s="7">
        <v>0</v>
      </c>
    </row>
    <row r="953" ht="18" customHeight="1" spans="1:2">
      <c r="A953" s="8" t="s">
        <v>1197</v>
      </c>
      <c r="B953" s="7">
        <v>110</v>
      </c>
    </row>
    <row r="954" ht="18" customHeight="1" spans="1:2">
      <c r="A954" s="9" t="s">
        <v>1198</v>
      </c>
      <c r="B954" s="7">
        <v>4591</v>
      </c>
    </row>
    <row r="955" ht="18" customHeight="1" spans="1:2">
      <c r="A955" s="9" t="s">
        <v>1199</v>
      </c>
      <c r="B955" s="7">
        <v>0</v>
      </c>
    </row>
    <row r="956" ht="18" customHeight="1" spans="1:2">
      <c r="A956" s="8" t="s">
        <v>1200</v>
      </c>
      <c r="B956" s="7">
        <v>4591</v>
      </c>
    </row>
    <row r="957" ht="18" customHeight="1" spans="1:2">
      <c r="A957" s="8" t="s">
        <v>306</v>
      </c>
      <c r="B957" s="7">
        <v>44263</v>
      </c>
    </row>
    <row r="958" ht="18" customHeight="1" spans="1:2">
      <c r="A958" s="9" t="s">
        <v>1201</v>
      </c>
      <c r="B958" s="7">
        <v>40259</v>
      </c>
    </row>
    <row r="959" ht="18" customHeight="1" spans="1:2">
      <c r="A959" s="9" t="s">
        <v>483</v>
      </c>
      <c r="B959" s="7">
        <v>2865</v>
      </c>
    </row>
    <row r="960" ht="18" customHeight="1" spans="1:2">
      <c r="A960" s="9" t="s">
        <v>484</v>
      </c>
      <c r="B960" s="7">
        <v>0</v>
      </c>
    </row>
    <row r="961" ht="18" customHeight="1" spans="1:2">
      <c r="A961" s="9" t="s">
        <v>485</v>
      </c>
      <c r="B961" s="7">
        <v>0</v>
      </c>
    </row>
    <row r="962" ht="18" customHeight="1" spans="1:2">
      <c r="A962" s="9" t="s">
        <v>1202</v>
      </c>
      <c r="B962" s="7">
        <v>59</v>
      </c>
    </row>
    <row r="963" ht="18" customHeight="1" spans="1:2">
      <c r="A963" s="9" t="s">
        <v>1203</v>
      </c>
      <c r="B963" s="7">
        <v>120</v>
      </c>
    </row>
    <row r="964" ht="18" customHeight="1" spans="1:2">
      <c r="A964" s="9" t="s">
        <v>1204</v>
      </c>
      <c r="B964" s="7">
        <v>0</v>
      </c>
    </row>
    <row r="965" ht="18" customHeight="1" spans="1:2">
      <c r="A965" s="9" t="s">
        <v>1205</v>
      </c>
      <c r="B965" s="7">
        <v>13</v>
      </c>
    </row>
    <row r="966" ht="18" customHeight="1" spans="1:2">
      <c r="A966" s="9" t="s">
        <v>1206</v>
      </c>
      <c r="B966" s="7">
        <v>0</v>
      </c>
    </row>
    <row r="967" ht="18" customHeight="1" spans="1:2">
      <c r="A967" s="9" t="s">
        <v>1207</v>
      </c>
      <c r="B967" s="7">
        <v>23</v>
      </c>
    </row>
    <row r="968" ht="18" customHeight="1" spans="1:2">
      <c r="A968" s="9" t="s">
        <v>1208</v>
      </c>
      <c r="B968" s="7">
        <v>0</v>
      </c>
    </row>
    <row r="969" ht="18" customHeight="1" spans="1:2">
      <c r="A969" s="9" t="s">
        <v>1209</v>
      </c>
      <c r="B969" s="7">
        <v>0</v>
      </c>
    </row>
    <row r="970" ht="18" customHeight="1" spans="1:2">
      <c r="A970" s="9" t="s">
        <v>1210</v>
      </c>
      <c r="B970" s="7">
        <v>0</v>
      </c>
    </row>
    <row r="971" ht="18" customHeight="1" spans="1:2">
      <c r="A971" s="9" t="s">
        <v>1211</v>
      </c>
      <c r="B971" s="7">
        <v>0</v>
      </c>
    </row>
    <row r="972" ht="18" customHeight="1" spans="1:2">
      <c r="A972" s="9" t="s">
        <v>1212</v>
      </c>
      <c r="B972" s="7">
        <v>0</v>
      </c>
    </row>
    <row r="973" ht="18" customHeight="1" spans="1:2">
      <c r="A973" s="9" t="s">
        <v>1213</v>
      </c>
      <c r="B973" s="7">
        <v>0</v>
      </c>
    </row>
    <row r="974" ht="18" customHeight="1" spans="1:2">
      <c r="A974" s="9" t="s">
        <v>1214</v>
      </c>
      <c r="B974" s="7">
        <v>0</v>
      </c>
    </row>
    <row r="975" ht="18" customHeight="1" spans="1:2">
      <c r="A975" s="9" t="s">
        <v>1215</v>
      </c>
      <c r="B975" s="7">
        <v>0</v>
      </c>
    </row>
    <row r="976" ht="18" customHeight="1" spans="1:2">
      <c r="A976" s="9" t="s">
        <v>1216</v>
      </c>
      <c r="B976" s="7">
        <v>0</v>
      </c>
    </row>
    <row r="977" ht="18" customHeight="1" spans="1:2">
      <c r="A977" s="9" t="s">
        <v>1217</v>
      </c>
      <c r="B977" s="7">
        <v>0</v>
      </c>
    </row>
    <row r="978" ht="18" customHeight="1" spans="1:2">
      <c r="A978" s="9" t="s">
        <v>1218</v>
      </c>
      <c r="B978" s="7">
        <v>0</v>
      </c>
    </row>
    <row r="979" ht="18" customHeight="1" spans="1:2">
      <c r="A979" s="8" t="s">
        <v>1219</v>
      </c>
      <c r="B979" s="7">
        <v>37179</v>
      </c>
    </row>
    <row r="980" ht="18" customHeight="1" spans="1:2">
      <c r="A980" s="9" t="s">
        <v>1220</v>
      </c>
      <c r="B980" s="7">
        <v>0</v>
      </c>
    </row>
    <row r="981" ht="18" customHeight="1" spans="1:2">
      <c r="A981" s="9" t="s">
        <v>483</v>
      </c>
      <c r="B981" s="7">
        <v>0</v>
      </c>
    </row>
    <row r="982" ht="18" customHeight="1" spans="1:2">
      <c r="A982" s="9" t="s">
        <v>484</v>
      </c>
      <c r="B982" s="7">
        <v>0</v>
      </c>
    </row>
    <row r="983" ht="18" customHeight="1" spans="1:2">
      <c r="A983" s="9" t="s">
        <v>485</v>
      </c>
      <c r="B983" s="7">
        <v>0</v>
      </c>
    </row>
    <row r="984" ht="18" customHeight="1" spans="1:2">
      <c r="A984" s="9" t="s">
        <v>1221</v>
      </c>
      <c r="B984" s="7">
        <v>0</v>
      </c>
    </row>
    <row r="985" ht="18" customHeight="1" spans="1:2">
      <c r="A985" s="9" t="s">
        <v>1222</v>
      </c>
      <c r="B985" s="7">
        <v>0</v>
      </c>
    </row>
    <row r="986" ht="18" customHeight="1" spans="1:2">
      <c r="A986" s="9" t="s">
        <v>1223</v>
      </c>
      <c r="B986" s="7">
        <v>0</v>
      </c>
    </row>
    <row r="987" ht="18" customHeight="1" spans="1:2">
      <c r="A987" s="9" t="s">
        <v>1224</v>
      </c>
      <c r="B987" s="7">
        <v>0</v>
      </c>
    </row>
    <row r="988" ht="18" customHeight="1" spans="1:2">
      <c r="A988" s="9" t="s">
        <v>1225</v>
      </c>
      <c r="B988" s="7">
        <v>0</v>
      </c>
    </row>
    <row r="989" ht="18" customHeight="1" spans="1:2">
      <c r="A989" s="8" t="s">
        <v>1226</v>
      </c>
      <c r="B989" s="7">
        <v>0</v>
      </c>
    </row>
    <row r="990" ht="18" customHeight="1" spans="1:2">
      <c r="A990" s="9" t="s">
        <v>1227</v>
      </c>
      <c r="B990" s="7">
        <v>0</v>
      </c>
    </row>
    <row r="991" ht="18" customHeight="1" spans="1:2">
      <c r="A991" s="9" t="s">
        <v>483</v>
      </c>
      <c r="B991" s="7">
        <v>0</v>
      </c>
    </row>
    <row r="992" ht="18" customHeight="1" spans="1:2">
      <c r="A992" s="9" t="s">
        <v>484</v>
      </c>
      <c r="B992" s="7">
        <v>0</v>
      </c>
    </row>
    <row r="993" ht="18" customHeight="1" spans="1:2">
      <c r="A993" s="9" t="s">
        <v>485</v>
      </c>
      <c r="B993" s="7">
        <v>0</v>
      </c>
    </row>
    <row r="994" ht="18" customHeight="1" spans="1:2">
      <c r="A994" s="9" t="s">
        <v>1228</v>
      </c>
      <c r="B994" s="7">
        <v>0</v>
      </c>
    </row>
    <row r="995" ht="18" customHeight="1" spans="1:2">
      <c r="A995" s="9" t="s">
        <v>1229</v>
      </c>
      <c r="B995" s="7">
        <v>0</v>
      </c>
    </row>
    <row r="996" ht="18" customHeight="1" spans="1:2">
      <c r="A996" s="9" t="s">
        <v>1230</v>
      </c>
      <c r="B996" s="7">
        <v>0</v>
      </c>
    </row>
    <row r="997" ht="18" customHeight="1" spans="1:2">
      <c r="A997" s="9" t="s">
        <v>1231</v>
      </c>
      <c r="B997" s="7">
        <v>0</v>
      </c>
    </row>
    <row r="998" ht="18" customHeight="1" spans="1:2">
      <c r="A998" s="9" t="s">
        <v>1232</v>
      </c>
      <c r="B998" s="7">
        <v>0</v>
      </c>
    </row>
    <row r="999" ht="18" customHeight="1" spans="1:2">
      <c r="A999" s="8" t="s">
        <v>1233</v>
      </c>
      <c r="B999" s="7">
        <v>0</v>
      </c>
    </row>
    <row r="1000" ht="18" customHeight="1" spans="1:2">
      <c r="A1000" s="9" t="s">
        <v>1234</v>
      </c>
      <c r="B1000" s="7">
        <v>0</v>
      </c>
    </row>
    <row r="1001" ht="18" customHeight="1" spans="1:2">
      <c r="A1001" s="9" t="s">
        <v>483</v>
      </c>
      <c r="B1001" s="7">
        <v>0</v>
      </c>
    </row>
    <row r="1002" ht="18" customHeight="1" spans="1:2">
      <c r="A1002" s="9" t="s">
        <v>484</v>
      </c>
      <c r="B1002" s="7">
        <v>0</v>
      </c>
    </row>
    <row r="1003" ht="18" customHeight="1" spans="1:2">
      <c r="A1003" s="9" t="s">
        <v>485</v>
      </c>
      <c r="B1003" s="7">
        <v>0</v>
      </c>
    </row>
    <row r="1004" ht="18" customHeight="1" spans="1:2">
      <c r="A1004" s="9" t="s">
        <v>1225</v>
      </c>
      <c r="B1004" s="7">
        <v>0</v>
      </c>
    </row>
    <row r="1005" ht="18" customHeight="1" spans="1:2">
      <c r="A1005" s="9" t="s">
        <v>1235</v>
      </c>
      <c r="B1005" s="7">
        <v>0</v>
      </c>
    </row>
    <row r="1006" ht="18" customHeight="1" spans="1:2">
      <c r="A1006" s="8" t="s">
        <v>1236</v>
      </c>
      <c r="B1006" s="7">
        <v>0</v>
      </c>
    </row>
    <row r="1007" ht="18" customHeight="1" spans="1:2">
      <c r="A1007" s="9" t="s">
        <v>1237</v>
      </c>
      <c r="B1007" s="7">
        <v>0</v>
      </c>
    </row>
    <row r="1008" ht="18" customHeight="1" spans="1:2">
      <c r="A1008" s="9" t="s">
        <v>1238</v>
      </c>
      <c r="B1008" s="7">
        <v>0</v>
      </c>
    </row>
    <row r="1009" ht="18" customHeight="1" spans="1:2">
      <c r="A1009" s="9" t="s">
        <v>1239</v>
      </c>
      <c r="B1009" s="7">
        <v>0</v>
      </c>
    </row>
    <row r="1010" ht="18" customHeight="1" spans="1:2">
      <c r="A1010" s="9" t="s">
        <v>1240</v>
      </c>
      <c r="B1010" s="7">
        <v>0</v>
      </c>
    </row>
    <row r="1011" ht="18" customHeight="1" spans="1:2">
      <c r="A1011" s="8" t="s">
        <v>1241</v>
      </c>
      <c r="B1011" s="7">
        <v>0</v>
      </c>
    </row>
    <row r="1012" ht="18" customHeight="1" spans="1:2">
      <c r="A1012" s="9" t="s">
        <v>1242</v>
      </c>
      <c r="B1012" s="7">
        <v>4004</v>
      </c>
    </row>
    <row r="1013" ht="18" customHeight="1" spans="1:2">
      <c r="A1013" s="9" t="s">
        <v>1243</v>
      </c>
      <c r="B1013" s="7">
        <v>0</v>
      </c>
    </row>
    <row r="1014" ht="18" customHeight="1" spans="1:2">
      <c r="A1014" s="8" t="s">
        <v>1244</v>
      </c>
      <c r="B1014" s="7">
        <v>4004</v>
      </c>
    </row>
    <row r="1015" ht="18" customHeight="1" spans="1:2">
      <c r="A1015" s="8" t="s">
        <v>1245</v>
      </c>
      <c r="B1015" s="7">
        <v>1279</v>
      </c>
    </row>
    <row r="1016" ht="18" customHeight="1" spans="1:2">
      <c r="A1016" s="9" t="s">
        <v>1246</v>
      </c>
      <c r="B1016" s="7">
        <v>0</v>
      </c>
    </row>
    <row r="1017" ht="18" customHeight="1" spans="1:2">
      <c r="A1017" s="9" t="s">
        <v>483</v>
      </c>
      <c r="B1017" s="7">
        <v>0</v>
      </c>
    </row>
    <row r="1018" ht="18" customHeight="1" spans="1:2">
      <c r="A1018" s="9" t="s">
        <v>484</v>
      </c>
      <c r="B1018" s="7">
        <v>0</v>
      </c>
    </row>
    <row r="1019" ht="18" customHeight="1" spans="1:2">
      <c r="A1019" s="9" t="s">
        <v>485</v>
      </c>
      <c r="B1019" s="7">
        <v>0</v>
      </c>
    </row>
    <row r="1020" ht="18" customHeight="1" spans="1:2">
      <c r="A1020" s="9" t="s">
        <v>1247</v>
      </c>
      <c r="B1020" s="7">
        <v>0</v>
      </c>
    </row>
    <row r="1021" ht="18" customHeight="1" spans="1:2">
      <c r="A1021" s="9" t="s">
        <v>1248</v>
      </c>
      <c r="B1021" s="7">
        <v>0</v>
      </c>
    </row>
    <row r="1022" ht="18" customHeight="1" spans="1:2">
      <c r="A1022" s="9" t="s">
        <v>1249</v>
      </c>
      <c r="B1022" s="7">
        <v>0</v>
      </c>
    </row>
    <row r="1023" ht="18" customHeight="1" spans="1:2">
      <c r="A1023" s="9" t="s">
        <v>1250</v>
      </c>
      <c r="B1023" s="7">
        <v>0</v>
      </c>
    </row>
    <row r="1024" ht="18" customHeight="1" spans="1:2">
      <c r="A1024" s="9" t="s">
        <v>1251</v>
      </c>
      <c r="B1024" s="7">
        <v>0</v>
      </c>
    </row>
    <row r="1025" ht="18" customHeight="1" spans="1:2">
      <c r="A1025" s="8" t="s">
        <v>1252</v>
      </c>
      <c r="B1025" s="7">
        <v>0</v>
      </c>
    </row>
    <row r="1026" ht="18" customHeight="1" spans="1:2">
      <c r="A1026" s="9" t="s">
        <v>1253</v>
      </c>
      <c r="B1026" s="7">
        <v>140</v>
      </c>
    </row>
    <row r="1027" ht="18" customHeight="1" spans="1:2">
      <c r="A1027" s="9" t="s">
        <v>483</v>
      </c>
      <c r="B1027" s="7">
        <v>0</v>
      </c>
    </row>
    <row r="1028" ht="18" customHeight="1" spans="1:2">
      <c r="A1028" s="9" t="s">
        <v>484</v>
      </c>
      <c r="B1028" s="7">
        <v>0</v>
      </c>
    </row>
    <row r="1029" ht="18" customHeight="1" spans="1:2">
      <c r="A1029" s="9" t="s">
        <v>485</v>
      </c>
      <c r="B1029" s="7">
        <v>0</v>
      </c>
    </row>
    <row r="1030" ht="18" customHeight="1" spans="1:2">
      <c r="A1030" s="9" t="s">
        <v>1254</v>
      </c>
      <c r="B1030" s="7">
        <v>0</v>
      </c>
    </row>
    <row r="1031" ht="18" customHeight="1" spans="1:2">
      <c r="A1031" s="9" t="s">
        <v>1255</v>
      </c>
      <c r="B1031" s="7">
        <v>0</v>
      </c>
    </row>
    <row r="1032" ht="18" customHeight="1" spans="1:2">
      <c r="A1032" s="9" t="s">
        <v>1256</v>
      </c>
      <c r="B1032" s="7">
        <v>0</v>
      </c>
    </row>
    <row r="1033" ht="18" customHeight="1" spans="1:2">
      <c r="A1033" s="9" t="s">
        <v>1257</v>
      </c>
      <c r="B1033" s="7">
        <v>0</v>
      </c>
    </row>
    <row r="1034" ht="18" customHeight="1" spans="1:2">
      <c r="A1034" s="9" t="s">
        <v>1258</v>
      </c>
      <c r="B1034" s="7">
        <v>0</v>
      </c>
    </row>
    <row r="1035" ht="18" customHeight="1" spans="1:2">
      <c r="A1035" s="9" t="s">
        <v>1259</v>
      </c>
      <c r="B1035" s="7">
        <v>0</v>
      </c>
    </row>
    <row r="1036" ht="18" customHeight="1" spans="1:2">
      <c r="A1036" s="9" t="s">
        <v>1260</v>
      </c>
      <c r="B1036" s="7">
        <v>0</v>
      </c>
    </row>
    <row r="1037" ht="18" customHeight="1" spans="1:2">
      <c r="A1037" s="9" t="s">
        <v>1261</v>
      </c>
      <c r="B1037" s="7">
        <v>0</v>
      </c>
    </row>
    <row r="1038" ht="18" customHeight="1" spans="1:2">
      <c r="A1038" s="9" t="s">
        <v>1262</v>
      </c>
      <c r="B1038" s="7">
        <v>0</v>
      </c>
    </row>
    <row r="1039" ht="18" customHeight="1" spans="1:2">
      <c r="A1039" s="9" t="s">
        <v>1263</v>
      </c>
      <c r="B1039" s="7">
        <v>0</v>
      </c>
    </row>
    <row r="1040" ht="18" customHeight="1" spans="1:2">
      <c r="A1040" s="9" t="s">
        <v>1264</v>
      </c>
      <c r="B1040" s="7">
        <v>0</v>
      </c>
    </row>
    <row r="1041" ht="18" customHeight="1" spans="1:2">
      <c r="A1041" s="8" t="s">
        <v>1265</v>
      </c>
      <c r="B1041" s="7">
        <v>140</v>
      </c>
    </row>
    <row r="1042" ht="18" customHeight="1" spans="1:2">
      <c r="A1042" s="9" t="s">
        <v>1266</v>
      </c>
      <c r="B1042" s="7">
        <v>30</v>
      </c>
    </row>
    <row r="1043" ht="18" customHeight="1" spans="1:2">
      <c r="A1043" s="9" t="s">
        <v>483</v>
      </c>
      <c r="B1043" s="7">
        <v>0</v>
      </c>
    </row>
    <row r="1044" ht="18" customHeight="1" spans="1:2">
      <c r="A1044" s="9" t="s">
        <v>484</v>
      </c>
      <c r="B1044" s="7">
        <v>0</v>
      </c>
    </row>
    <row r="1045" ht="18" customHeight="1" spans="1:2">
      <c r="A1045" s="9" t="s">
        <v>485</v>
      </c>
      <c r="B1045" s="7">
        <v>0</v>
      </c>
    </row>
    <row r="1046" ht="18" customHeight="1" spans="1:2">
      <c r="A1046" s="8" t="s">
        <v>1267</v>
      </c>
      <c r="B1046" s="7">
        <v>30</v>
      </c>
    </row>
    <row r="1047" ht="18" customHeight="1" spans="1:2">
      <c r="A1047" s="9" t="s">
        <v>1268</v>
      </c>
      <c r="B1047" s="7">
        <v>0</v>
      </c>
    </row>
    <row r="1048" ht="18" customHeight="1" spans="1:2">
      <c r="A1048" s="9" t="s">
        <v>483</v>
      </c>
      <c r="B1048" s="7">
        <v>0</v>
      </c>
    </row>
    <row r="1049" ht="18" customHeight="1" spans="1:2">
      <c r="A1049" s="9" t="s">
        <v>484</v>
      </c>
      <c r="B1049" s="7">
        <v>0</v>
      </c>
    </row>
    <row r="1050" ht="18" customHeight="1" spans="1:2">
      <c r="A1050" s="9" t="s">
        <v>485</v>
      </c>
      <c r="B1050" s="7">
        <v>0</v>
      </c>
    </row>
    <row r="1051" ht="18" customHeight="1" spans="1:2">
      <c r="A1051" s="9" t="s">
        <v>1269</v>
      </c>
      <c r="B1051" s="7">
        <v>0</v>
      </c>
    </row>
    <row r="1052" ht="18" customHeight="1" spans="1:2">
      <c r="A1052" s="9" t="s">
        <v>1270</v>
      </c>
      <c r="B1052" s="7">
        <v>0</v>
      </c>
    </row>
    <row r="1053" ht="18" customHeight="1" spans="1:2">
      <c r="A1053" s="9" t="s">
        <v>1271</v>
      </c>
      <c r="B1053" s="7">
        <v>0</v>
      </c>
    </row>
    <row r="1054" ht="18" customHeight="1" spans="1:2">
      <c r="A1054" s="9" t="s">
        <v>1272</v>
      </c>
      <c r="B1054" s="7">
        <v>0</v>
      </c>
    </row>
    <row r="1055" ht="18" customHeight="1" spans="1:2">
      <c r="A1055" s="9" t="s">
        <v>1273</v>
      </c>
      <c r="B1055" s="7">
        <v>0</v>
      </c>
    </row>
    <row r="1056" ht="18" customHeight="1" spans="1:2">
      <c r="A1056" s="9" t="s">
        <v>492</v>
      </c>
      <c r="B1056" s="7">
        <v>0</v>
      </c>
    </row>
    <row r="1057" ht="18" customHeight="1" spans="1:2">
      <c r="A1057" s="8" t="s">
        <v>1274</v>
      </c>
      <c r="B1057" s="7">
        <v>0</v>
      </c>
    </row>
    <row r="1058" ht="18" customHeight="1" spans="1:2">
      <c r="A1058" s="9" t="s">
        <v>1275</v>
      </c>
      <c r="B1058" s="7">
        <v>629</v>
      </c>
    </row>
    <row r="1059" ht="18" customHeight="1" spans="1:2">
      <c r="A1059" s="9" t="s">
        <v>483</v>
      </c>
      <c r="B1059" s="7">
        <v>412</v>
      </c>
    </row>
    <row r="1060" ht="18" customHeight="1" spans="1:2">
      <c r="A1060" s="9" t="s">
        <v>484</v>
      </c>
      <c r="B1060" s="7">
        <v>208</v>
      </c>
    </row>
    <row r="1061" ht="18" customHeight="1" spans="1:2">
      <c r="A1061" s="9" t="s">
        <v>485</v>
      </c>
      <c r="B1061" s="7">
        <v>0</v>
      </c>
    </row>
    <row r="1062" ht="18" customHeight="1" spans="1:2">
      <c r="A1062" s="9" t="s">
        <v>1276</v>
      </c>
      <c r="B1062" s="7">
        <v>0</v>
      </c>
    </row>
    <row r="1063" ht="18" customHeight="1" spans="1:2">
      <c r="A1063" s="9" t="s">
        <v>1277</v>
      </c>
      <c r="B1063" s="7">
        <v>0</v>
      </c>
    </row>
    <row r="1064" ht="18" customHeight="1" spans="1:2">
      <c r="A1064" s="8" t="s">
        <v>1278</v>
      </c>
      <c r="B1064" s="7">
        <v>9</v>
      </c>
    </row>
    <row r="1065" ht="18" customHeight="1" spans="1:2">
      <c r="A1065" s="9" t="s">
        <v>1279</v>
      </c>
      <c r="B1065" s="7">
        <v>480</v>
      </c>
    </row>
    <row r="1066" ht="18" customHeight="1" spans="1:2">
      <c r="A1066" s="9" t="s">
        <v>483</v>
      </c>
      <c r="B1066" s="7">
        <v>0</v>
      </c>
    </row>
    <row r="1067" ht="18" customHeight="1" spans="1:2">
      <c r="A1067" s="9" t="s">
        <v>484</v>
      </c>
      <c r="B1067" s="7">
        <v>0</v>
      </c>
    </row>
    <row r="1068" ht="18" customHeight="1" spans="1:2">
      <c r="A1068" s="9" t="s">
        <v>485</v>
      </c>
      <c r="B1068" s="7">
        <v>0</v>
      </c>
    </row>
    <row r="1069" ht="18" customHeight="1" spans="1:2">
      <c r="A1069" s="9" t="s">
        <v>1280</v>
      </c>
      <c r="B1069" s="7">
        <v>0</v>
      </c>
    </row>
    <row r="1070" ht="18" customHeight="1" spans="1:2">
      <c r="A1070" s="9" t="s">
        <v>1281</v>
      </c>
      <c r="B1070" s="7">
        <v>480</v>
      </c>
    </row>
    <row r="1071" ht="18" customHeight="1" spans="1:2">
      <c r="A1071" s="9" t="s">
        <v>1282</v>
      </c>
      <c r="B1071" s="7">
        <v>0</v>
      </c>
    </row>
    <row r="1072" ht="18" customHeight="1" spans="1:2">
      <c r="A1072" s="8" t="s">
        <v>1283</v>
      </c>
      <c r="B1072" s="7">
        <v>0</v>
      </c>
    </row>
    <row r="1073" ht="18" customHeight="1" spans="1:2">
      <c r="A1073" s="9" t="s">
        <v>1284</v>
      </c>
      <c r="B1073" s="7">
        <v>0</v>
      </c>
    </row>
    <row r="1074" ht="18" customHeight="1" spans="1:2">
      <c r="A1074" s="9" t="s">
        <v>1285</v>
      </c>
      <c r="B1074" s="7">
        <v>0</v>
      </c>
    </row>
    <row r="1075" ht="18" customHeight="1" spans="1:2">
      <c r="A1075" s="9" t="s">
        <v>1286</v>
      </c>
      <c r="B1075" s="7">
        <v>0</v>
      </c>
    </row>
    <row r="1076" ht="18" customHeight="1" spans="1:2">
      <c r="A1076" s="9" t="s">
        <v>1287</v>
      </c>
      <c r="B1076" s="7">
        <v>0</v>
      </c>
    </row>
    <row r="1077" ht="18" customHeight="1" spans="1:2">
      <c r="A1077" s="9" t="s">
        <v>1288</v>
      </c>
      <c r="B1077" s="7">
        <v>0</v>
      </c>
    </row>
    <row r="1078" ht="18" customHeight="1" spans="1:2">
      <c r="A1078" s="8" t="s">
        <v>1289</v>
      </c>
      <c r="B1078" s="7">
        <v>0</v>
      </c>
    </row>
    <row r="1079" ht="18" customHeight="1" spans="1:2">
      <c r="A1079" s="8" t="s">
        <v>1290</v>
      </c>
      <c r="B1079" s="7">
        <v>2871</v>
      </c>
    </row>
    <row r="1080" ht="18" customHeight="1" spans="1:2">
      <c r="A1080" s="9" t="s">
        <v>1291</v>
      </c>
      <c r="B1080" s="7">
        <v>2836</v>
      </c>
    </row>
    <row r="1081" ht="18" customHeight="1" spans="1:2">
      <c r="A1081" s="9" t="s">
        <v>483</v>
      </c>
      <c r="B1081" s="7">
        <v>400</v>
      </c>
    </row>
    <row r="1082" ht="18" customHeight="1" spans="1:2">
      <c r="A1082" s="9" t="s">
        <v>484</v>
      </c>
      <c r="B1082" s="7">
        <v>65</v>
      </c>
    </row>
    <row r="1083" ht="18" customHeight="1" spans="1:2">
      <c r="A1083" s="9" t="s">
        <v>485</v>
      </c>
      <c r="B1083" s="7">
        <v>0</v>
      </c>
    </row>
    <row r="1084" ht="18" customHeight="1" spans="1:2">
      <c r="A1084" s="9" t="s">
        <v>1292</v>
      </c>
      <c r="B1084" s="7">
        <v>0</v>
      </c>
    </row>
    <row r="1085" ht="18" customHeight="1" spans="1:2">
      <c r="A1085" s="9" t="s">
        <v>1293</v>
      </c>
      <c r="B1085" s="7">
        <v>0</v>
      </c>
    </row>
    <row r="1086" ht="18" customHeight="1" spans="1:2">
      <c r="A1086" s="9" t="s">
        <v>1294</v>
      </c>
      <c r="B1086" s="7">
        <v>0</v>
      </c>
    </row>
    <row r="1087" ht="18" customHeight="1" spans="1:2">
      <c r="A1087" s="9" t="s">
        <v>1295</v>
      </c>
      <c r="B1087" s="7">
        <v>0</v>
      </c>
    </row>
    <row r="1088" ht="18" customHeight="1" spans="1:2">
      <c r="A1088" s="9" t="s">
        <v>492</v>
      </c>
      <c r="B1088" s="7">
        <v>0</v>
      </c>
    </row>
    <row r="1089" ht="18" customHeight="1" spans="1:2">
      <c r="A1089" s="8" t="s">
        <v>1296</v>
      </c>
      <c r="B1089" s="7">
        <v>2371</v>
      </c>
    </row>
    <row r="1090" ht="18" customHeight="1" spans="1:2">
      <c r="A1090" s="9" t="s">
        <v>1297</v>
      </c>
      <c r="B1090" s="7">
        <v>0</v>
      </c>
    </row>
    <row r="1091" ht="18" customHeight="1" spans="1:2">
      <c r="A1091" s="9" t="s">
        <v>483</v>
      </c>
      <c r="B1091" s="7">
        <v>0</v>
      </c>
    </row>
    <row r="1092" ht="18" customHeight="1" spans="1:2">
      <c r="A1092" s="9" t="s">
        <v>484</v>
      </c>
      <c r="B1092" s="7">
        <v>0</v>
      </c>
    </row>
    <row r="1093" ht="18" customHeight="1" spans="1:2">
      <c r="A1093" s="9" t="s">
        <v>485</v>
      </c>
      <c r="B1093" s="7">
        <v>0</v>
      </c>
    </row>
    <row r="1094" ht="18" customHeight="1" spans="1:2">
      <c r="A1094" s="9" t="s">
        <v>1298</v>
      </c>
      <c r="B1094" s="7">
        <v>0</v>
      </c>
    </row>
    <row r="1095" ht="18" customHeight="1" spans="1:2">
      <c r="A1095" s="8" t="s">
        <v>1299</v>
      </c>
      <c r="B1095" s="7">
        <v>0</v>
      </c>
    </row>
    <row r="1096" ht="18" customHeight="1" spans="1:2">
      <c r="A1096" s="9" t="s">
        <v>1300</v>
      </c>
      <c r="B1096" s="7">
        <v>35</v>
      </c>
    </row>
    <row r="1097" ht="18" customHeight="1" spans="1:2">
      <c r="A1097" s="9" t="s">
        <v>1301</v>
      </c>
      <c r="B1097" s="7">
        <v>0</v>
      </c>
    </row>
    <row r="1098" ht="18" customHeight="1" spans="1:2">
      <c r="A1098" s="8" t="s">
        <v>1302</v>
      </c>
      <c r="B1098" s="7">
        <v>35</v>
      </c>
    </row>
    <row r="1099" ht="18" customHeight="1" spans="1:2">
      <c r="A1099" s="8" t="s">
        <v>1303</v>
      </c>
      <c r="B1099" s="7">
        <v>55</v>
      </c>
    </row>
    <row r="1100" ht="18" customHeight="1" spans="1:2">
      <c r="A1100" s="9" t="s">
        <v>1304</v>
      </c>
      <c r="B1100" s="7">
        <v>0</v>
      </c>
    </row>
    <row r="1101" ht="18" customHeight="1" spans="1:2">
      <c r="A1101" s="9" t="s">
        <v>483</v>
      </c>
      <c r="B1101" s="7">
        <v>0</v>
      </c>
    </row>
    <row r="1102" ht="18" customHeight="1" spans="1:2">
      <c r="A1102" s="9" t="s">
        <v>484</v>
      </c>
      <c r="B1102" s="7">
        <v>0</v>
      </c>
    </row>
    <row r="1103" ht="18" customHeight="1" spans="1:2">
      <c r="A1103" s="9" t="s">
        <v>485</v>
      </c>
      <c r="B1103" s="7">
        <v>0</v>
      </c>
    </row>
    <row r="1104" ht="18" customHeight="1" spans="1:2">
      <c r="A1104" s="9" t="s">
        <v>1305</v>
      </c>
      <c r="B1104" s="7">
        <v>0</v>
      </c>
    </row>
    <row r="1105" ht="18" customHeight="1" spans="1:2">
      <c r="A1105" s="9" t="s">
        <v>492</v>
      </c>
      <c r="B1105" s="7">
        <v>0</v>
      </c>
    </row>
    <row r="1106" ht="18" customHeight="1" spans="1:2">
      <c r="A1106" s="8" t="s">
        <v>1306</v>
      </c>
      <c r="B1106" s="7">
        <v>0</v>
      </c>
    </row>
    <row r="1107" ht="18" customHeight="1" spans="1:2">
      <c r="A1107" s="9" t="s">
        <v>1307</v>
      </c>
      <c r="B1107" s="7">
        <v>0</v>
      </c>
    </row>
    <row r="1108" ht="18" customHeight="1" spans="1:2">
      <c r="A1108" s="9" t="s">
        <v>1308</v>
      </c>
      <c r="B1108" s="7">
        <v>0</v>
      </c>
    </row>
    <row r="1109" ht="18" customHeight="1" spans="1:2">
      <c r="A1109" s="9" t="s">
        <v>1309</v>
      </c>
      <c r="B1109" s="7">
        <v>0</v>
      </c>
    </row>
    <row r="1110" ht="18" customHeight="1" spans="1:2">
      <c r="A1110" s="9" t="s">
        <v>1310</v>
      </c>
      <c r="B1110" s="7">
        <v>0</v>
      </c>
    </row>
    <row r="1111" ht="18" customHeight="1" spans="1:2">
      <c r="A1111" s="9" t="s">
        <v>1311</v>
      </c>
      <c r="B1111" s="7">
        <v>0</v>
      </c>
    </row>
    <row r="1112" ht="18" customHeight="1" spans="1:2">
      <c r="A1112" s="9" t="s">
        <v>1312</v>
      </c>
      <c r="B1112" s="7">
        <v>0</v>
      </c>
    </row>
    <row r="1113" ht="18" customHeight="1" spans="1:2">
      <c r="A1113" s="9" t="s">
        <v>1313</v>
      </c>
      <c r="B1113" s="7">
        <v>0</v>
      </c>
    </row>
    <row r="1114" ht="18" customHeight="1" spans="1:2">
      <c r="A1114" s="9" t="s">
        <v>1314</v>
      </c>
      <c r="B1114" s="7">
        <v>0</v>
      </c>
    </row>
    <row r="1115" ht="18" customHeight="1" spans="1:2">
      <c r="A1115" s="9" t="s">
        <v>1315</v>
      </c>
      <c r="B1115" s="7">
        <v>0</v>
      </c>
    </row>
    <row r="1116" ht="18" customHeight="1" spans="1:2">
      <c r="A1116" s="8" t="s">
        <v>1316</v>
      </c>
      <c r="B1116" s="7">
        <v>0</v>
      </c>
    </row>
    <row r="1117" ht="18" customHeight="1" spans="1:2">
      <c r="A1117" s="9" t="s">
        <v>1317</v>
      </c>
      <c r="B1117" s="7">
        <v>33</v>
      </c>
    </row>
    <row r="1118" ht="18" customHeight="1" spans="1:2">
      <c r="A1118" s="9" t="s">
        <v>1318</v>
      </c>
      <c r="B1118" s="7">
        <v>0</v>
      </c>
    </row>
    <row r="1119" ht="18" customHeight="1" spans="1:2">
      <c r="A1119" s="9" t="s">
        <v>1319</v>
      </c>
      <c r="B1119" s="7">
        <v>0</v>
      </c>
    </row>
    <row r="1120" ht="18" customHeight="1" spans="1:2">
      <c r="A1120" s="9" t="s">
        <v>1320</v>
      </c>
      <c r="B1120" s="7">
        <v>0</v>
      </c>
    </row>
    <row r="1121" ht="18" customHeight="1" spans="1:2">
      <c r="A1121" s="9" t="s">
        <v>1321</v>
      </c>
      <c r="B1121" s="7">
        <v>0</v>
      </c>
    </row>
    <row r="1122" ht="18" customHeight="1" spans="1:2">
      <c r="A1122" s="8" t="s">
        <v>1322</v>
      </c>
      <c r="B1122" s="7">
        <v>33</v>
      </c>
    </row>
    <row r="1123" ht="18" customHeight="1" spans="1:2">
      <c r="A1123" s="9" t="s">
        <v>1323</v>
      </c>
      <c r="B1123" s="7">
        <v>0</v>
      </c>
    </row>
    <row r="1124" ht="18" customHeight="1" spans="1:2">
      <c r="A1124" s="9" t="s">
        <v>1324</v>
      </c>
      <c r="B1124" s="7">
        <v>0</v>
      </c>
    </row>
    <row r="1125" ht="18" customHeight="1" spans="1:2">
      <c r="A1125" s="8" t="s">
        <v>1325</v>
      </c>
      <c r="B1125" s="7">
        <v>0</v>
      </c>
    </row>
    <row r="1126" ht="18" customHeight="1" spans="1:2">
      <c r="A1126" s="9" t="s">
        <v>1326</v>
      </c>
      <c r="B1126" s="7">
        <v>22</v>
      </c>
    </row>
    <row r="1127" ht="18" customHeight="1" spans="1:2">
      <c r="A1127" s="9" t="s">
        <v>1327</v>
      </c>
      <c r="B1127" s="7">
        <v>0</v>
      </c>
    </row>
    <row r="1128" ht="18" customHeight="1" spans="1:2">
      <c r="A1128" s="8" t="s">
        <v>1328</v>
      </c>
      <c r="B1128" s="7">
        <v>22</v>
      </c>
    </row>
    <row r="1129" ht="18" customHeight="1" spans="1:2">
      <c r="A1129" s="8" t="s">
        <v>1329</v>
      </c>
      <c r="B1129" s="7">
        <v>0</v>
      </c>
    </row>
    <row r="1130" ht="18" customHeight="1" spans="1:2">
      <c r="A1130" s="8" t="s">
        <v>1330</v>
      </c>
      <c r="B1130" s="7">
        <v>0</v>
      </c>
    </row>
    <row r="1131" ht="18" customHeight="1" spans="1:2">
      <c r="A1131" s="8" t="s">
        <v>1331</v>
      </c>
      <c r="B1131" s="7">
        <v>0</v>
      </c>
    </row>
    <row r="1132" ht="18" customHeight="1" spans="1:2">
      <c r="A1132" s="8" t="s">
        <v>1332</v>
      </c>
      <c r="B1132" s="7">
        <v>0</v>
      </c>
    </row>
    <row r="1133" ht="18" customHeight="1" spans="1:2">
      <c r="A1133" s="8" t="s">
        <v>1333</v>
      </c>
      <c r="B1133" s="7">
        <v>0</v>
      </c>
    </row>
    <row r="1134" ht="18" customHeight="1" spans="1:2">
      <c r="A1134" s="8" t="s">
        <v>1334</v>
      </c>
      <c r="B1134" s="7">
        <v>0</v>
      </c>
    </row>
    <row r="1135" ht="18" customHeight="1" spans="1:2">
      <c r="A1135" s="8" t="s">
        <v>1111</v>
      </c>
      <c r="B1135" s="7">
        <v>0</v>
      </c>
    </row>
    <row r="1136" ht="18" customHeight="1" spans="1:2">
      <c r="A1136" s="8" t="s">
        <v>1335</v>
      </c>
      <c r="B1136" s="7">
        <v>0</v>
      </c>
    </row>
    <row r="1137" ht="18" customHeight="1" spans="1:2">
      <c r="A1137" s="8" t="s">
        <v>1336</v>
      </c>
      <c r="B1137" s="7">
        <v>0</v>
      </c>
    </row>
    <row r="1138" ht="18" customHeight="1" spans="1:2">
      <c r="A1138" s="8" t="s">
        <v>241</v>
      </c>
      <c r="B1138" s="7">
        <v>0</v>
      </c>
    </row>
    <row r="1139" ht="18" customHeight="1" spans="1:2">
      <c r="A1139" s="8" t="s">
        <v>1337</v>
      </c>
      <c r="B1139" s="7">
        <v>5359</v>
      </c>
    </row>
    <row r="1140" ht="18" customHeight="1" spans="1:2">
      <c r="A1140" s="9" t="s">
        <v>1338</v>
      </c>
      <c r="B1140" s="7">
        <v>5302</v>
      </c>
    </row>
    <row r="1141" ht="18" customHeight="1" spans="1:2">
      <c r="A1141" s="9" t="s">
        <v>483</v>
      </c>
      <c r="B1141" s="7">
        <v>4692</v>
      </c>
    </row>
    <row r="1142" ht="18" customHeight="1" spans="1:2">
      <c r="A1142" s="9" t="s">
        <v>484</v>
      </c>
      <c r="B1142" s="7">
        <v>86</v>
      </c>
    </row>
    <row r="1143" ht="18" customHeight="1" spans="1:2">
      <c r="A1143" s="9" t="s">
        <v>485</v>
      </c>
      <c r="B1143" s="7">
        <v>0</v>
      </c>
    </row>
    <row r="1144" ht="18" customHeight="1" spans="1:2">
      <c r="A1144" s="9" t="s">
        <v>1339</v>
      </c>
      <c r="B1144" s="7">
        <v>0</v>
      </c>
    </row>
    <row r="1145" ht="18" customHeight="1" spans="1:2">
      <c r="A1145" s="9" t="s">
        <v>1340</v>
      </c>
      <c r="B1145" s="7">
        <v>350</v>
      </c>
    </row>
    <row r="1146" ht="18" customHeight="1" spans="1:2">
      <c r="A1146" s="9" t="s">
        <v>1341</v>
      </c>
      <c r="B1146" s="7">
        <v>0</v>
      </c>
    </row>
    <row r="1147" ht="18" customHeight="1" spans="1:2">
      <c r="A1147" s="9" t="s">
        <v>1342</v>
      </c>
      <c r="B1147" s="7">
        <v>0</v>
      </c>
    </row>
    <row r="1148" ht="18" customHeight="1" spans="1:2">
      <c r="A1148" s="9" t="s">
        <v>1343</v>
      </c>
      <c r="B1148" s="7">
        <v>0</v>
      </c>
    </row>
    <row r="1149" ht="18" customHeight="1" spans="1:2">
      <c r="A1149" s="9" t="s">
        <v>1344</v>
      </c>
      <c r="B1149" s="7">
        <v>0</v>
      </c>
    </row>
    <row r="1150" ht="18" customHeight="1" spans="1:2">
      <c r="A1150" s="9" t="s">
        <v>1345</v>
      </c>
      <c r="B1150" s="7">
        <v>0</v>
      </c>
    </row>
    <row r="1151" ht="18" customHeight="1" spans="1:2">
      <c r="A1151" s="9" t="s">
        <v>1346</v>
      </c>
      <c r="B1151" s="7">
        <v>0</v>
      </c>
    </row>
    <row r="1152" ht="18" customHeight="1" spans="1:2">
      <c r="A1152" s="9" t="s">
        <v>1347</v>
      </c>
      <c r="B1152" s="7">
        <v>0</v>
      </c>
    </row>
    <row r="1153" ht="18" customHeight="1" spans="1:2">
      <c r="A1153" s="9" t="s">
        <v>1348</v>
      </c>
      <c r="B1153" s="7">
        <v>0</v>
      </c>
    </row>
    <row r="1154" ht="18" customHeight="1" spans="1:2">
      <c r="A1154" s="9" t="s">
        <v>1349</v>
      </c>
      <c r="B1154" s="7">
        <v>0</v>
      </c>
    </row>
    <row r="1155" ht="18" customHeight="1" spans="1:2">
      <c r="A1155" s="9" t="s">
        <v>1350</v>
      </c>
      <c r="B1155" s="7">
        <v>0</v>
      </c>
    </row>
    <row r="1156" ht="18" customHeight="1" spans="1:2">
      <c r="A1156" s="9" t="s">
        <v>1351</v>
      </c>
      <c r="B1156" s="7">
        <v>0</v>
      </c>
    </row>
    <row r="1157" ht="18" customHeight="1" spans="1:2">
      <c r="A1157" s="9" t="s">
        <v>1352</v>
      </c>
      <c r="B1157" s="7">
        <v>0</v>
      </c>
    </row>
    <row r="1158" ht="18" customHeight="1" spans="1:2">
      <c r="A1158" s="9" t="s">
        <v>1353</v>
      </c>
      <c r="B1158" s="7">
        <v>0</v>
      </c>
    </row>
    <row r="1159" ht="18" customHeight="1" spans="1:2">
      <c r="A1159" s="9" t="s">
        <v>1354</v>
      </c>
      <c r="B1159" s="7">
        <v>0</v>
      </c>
    </row>
    <row r="1160" ht="18" customHeight="1" spans="1:2">
      <c r="A1160" s="9" t="s">
        <v>1355</v>
      </c>
      <c r="B1160" s="7">
        <v>0</v>
      </c>
    </row>
    <row r="1161" ht="18" customHeight="1" spans="1:2">
      <c r="A1161" s="9" t="s">
        <v>1356</v>
      </c>
      <c r="B1161" s="7">
        <v>0</v>
      </c>
    </row>
    <row r="1162" ht="18" customHeight="1" spans="1:2">
      <c r="A1162" s="9" t="s">
        <v>1357</v>
      </c>
      <c r="B1162" s="7">
        <v>0</v>
      </c>
    </row>
    <row r="1163" ht="18" customHeight="1" spans="1:2">
      <c r="A1163" s="9" t="s">
        <v>1358</v>
      </c>
      <c r="B1163" s="7">
        <v>0</v>
      </c>
    </row>
    <row r="1164" ht="18" customHeight="1" spans="1:2">
      <c r="A1164" s="9" t="s">
        <v>1359</v>
      </c>
      <c r="B1164" s="7">
        <v>0</v>
      </c>
    </row>
    <row r="1165" ht="18" customHeight="1" spans="1:2">
      <c r="A1165" s="9" t="s">
        <v>492</v>
      </c>
      <c r="B1165" s="7">
        <v>157</v>
      </c>
    </row>
    <row r="1166" ht="18" customHeight="1" spans="1:2">
      <c r="A1166" s="8" t="s">
        <v>1360</v>
      </c>
      <c r="B1166" s="7">
        <v>17</v>
      </c>
    </row>
    <row r="1167" ht="18" customHeight="1" spans="1:2">
      <c r="A1167" s="9" t="s">
        <v>1361</v>
      </c>
      <c r="B1167" s="7">
        <v>57</v>
      </c>
    </row>
    <row r="1168" ht="18" customHeight="1" spans="1:2">
      <c r="A1168" s="9" t="s">
        <v>483</v>
      </c>
      <c r="B1168" s="7">
        <v>0</v>
      </c>
    </row>
    <row r="1169" ht="18" customHeight="1" spans="1:2">
      <c r="A1169" s="9" t="s">
        <v>484</v>
      </c>
      <c r="B1169" s="7">
        <v>0</v>
      </c>
    </row>
    <row r="1170" ht="18" customHeight="1" spans="1:2">
      <c r="A1170" s="9" t="s">
        <v>485</v>
      </c>
      <c r="B1170" s="7">
        <v>0</v>
      </c>
    </row>
    <row r="1171" ht="18" customHeight="1" spans="1:2">
      <c r="A1171" s="9" t="s">
        <v>1362</v>
      </c>
      <c r="B1171" s="7">
        <v>57</v>
      </c>
    </row>
    <row r="1172" ht="18" customHeight="1" spans="1:2">
      <c r="A1172" s="9" t="s">
        <v>1363</v>
      </c>
      <c r="B1172" s="7">
        <v>0</v>
      </c>
    </row>
    <row r="1173" ht="18" customHeight="1" spans="1:2">
      <c r="A1173" s="9" t="s">
        <v>1364</v>
      </c>
      <c r="B1173" s="7">
        <v>0</v>
      </c>
    </row>
    <row r="1174" ht="18" customHeight="1" spans="1:2">
      <c r="A1174" s="9" t="s">
        <v>1365</v>
      </c>
      <c r="B1174" s="7">
        <v>0</v>
      </c>
    </row>
    <row r="1175" ht="18" customHeight="1" spans="1:2">
      <c r="A1175" s="9" t="s">
        <v>1366</v>
      </c>
      <c r="B1175" s="7">
        <v>0</v>
      </c>
    </row>
    <row r="1176" ht="18" customHeight="1" spans="1:2">
      <c r="A1176" s="9" t="s">
        <v>1367</v>
      </c>
      <c r="B1176" s="7">
        <v>0</v>
      </c>
    </row>
    <row r="1177" ht="18" customHeight="1" spans="1:2">
      <c r="A1177" s="9" t="s">
        <v>1368</v>
      </c>
      <c r="B1177" s="7">
        <v>0</v>
      </c>
    </row>
    <row r="1178" ht="18" customHeight="1" spans="1:2">
      <c r="A1178" s="9" t="s">
        <v>1369</v>
      </c>
      <c r="B1178" s="7">
        <v>0</v>
      </c>
    </row>
    <row r="1179" ht="18" customHeight="1" spans="1:2">
      <c r="A1179" s="9" t="s">
        <v>1370</v>
      </c>
      <c r="B1179" s="7">
        <v>0</v>
      </c>
    </row>
    <row r="1180" ht="18" customHeight="1" spans="1:2">
      <c r="A1180" s="9" t="s">
        <v>1371</v>
      </c>
      <c r="B1180" s="7">
        <v>0</v>
      </c>
    </row>
    <row r="1181" ht="18" customHeight="1" spans="1:2">
      <c r="A1181" s="8" t="s">
        <v>1372</v>
      </c>
      <c r="B1181" s="7">
        <v>0</v>
      </c>
    </row>
    <row r="1182" ht="18" customHeight="1" spans="1:2">
      <c r="A1182" s="9" t="s">
        <v>1373</v>
      </c>
      <c r="B1182" s="7">
        <v>0</v>
      </c>
    </row>
    <row r="1183" ht="18" customHeight="1" spans="1:2">
      <c r="A1183" s="8" t="s">
        <v>1374</v>
      </c>
      <c r="B1183" s="7">
        <v>0</v>
      </c>
    </row>
    <row r="1184" ht="18" customHeight="1" spans="1:2">
      <c r="A1184" s="8" t="s">
        <v>1375</v>
      </c>
      <c r="B1184" s="7">
        <v>26918</v>
      </c>
    </row>
    <row r="1185" ht="18" customHeight="1" spans="1:2">
      <c r="A1185" s="9" t="s">
        <v>1376</v>
      </c>
      <c r="B1185" s="7">
        <v>12439</v>
      </c>
    </row>
    <row r="1186" ht="18" customHeight="1" spans="1:2">
      <c r="A1186" s="9" t="s">
        <v>1377</v>
      </c>
      <c r="B1186" s="7">
        <v>0</v>
      </c>
    </row>
    <row r="1187" ht="18" customHeight="1" spans="1:2">
      <c r="A1187" s="9" t="s">
        <v>1378</v>
      </c>
      <c r="B1187" s="7">
        <v>0</v>
      </c>
    </row>
    <row r="1188" ht="18" customHeight="1" spans="1:2">
      <c r="A1188" s="9" t="s">
        <v>1379</v>
      </c>
      <c r="B1188" s="7">
        <v>0</v>
      </c>
    </row>
    <row r="1189" ht="18" customHeight="1" spans="1:2">
      <c r="A1189" s="9" t="s">
        <v>1380</v>
      </c>
      <c r="B1189" s="7">
        <v>0</v>
      </c>
    </row>
    <row r="1190" ht="18" customHeight="1" spans="1:2">
      <c r="A1190" s="9" t="s">
        <v>1381</v>
      </c>
      <c r="B1190" s="7">
        <v>423</v>
      </c>
    </row>
    <row r="1191" ht="18" customHeight="1" spans="1:2">
      <c r="A1191" s="9" t="s">
        <v>1382</v>
      </c>
      <c r="B1191" s="7">
        <v>148</v>
      </c>
    </row>
    <row r="1192" ht="18" customHeight="1" spans="1:2">
      <c r="A1192" s="9" t="s">
        <v>1383</v>
      </c>
      <c r="B1192" s="7">
        <v>1</v>
      </c>
    </row>
    <row r="1193" ht="18" customHeight="1" spans="1:2">
      <c r="A1193" s="9" t="s">
        <v>1384</v>
      </c>
      <c r="B1193" s="7">
        <v>3841</v>
      </c>
    </row>
    <row r="1194" ht="18" customHeight="1" spans="1:2">
      <c r="A1194" s="9" t="s">
        <v>1385</v>
      </c>
      <c r="B1194" s="7">
        <v>0</v>
      </c>
    </row>
    <row r="1195" ht="18" customHeight="1" spans="1:2">
      <c r="A1195" s="8" t="s">
        <v>1386</v>
      </c>
      <c r="B1195" s="7">
        <v>787</v>
      </c>
    </row>
    <row r="1196" ht="18" customHeight="1" spans="1:2">
      <c r="A1196" s="9" t="s">
        <v>1387</v>
      </c>
      <c r="B1196" s="7">
        <v>7239</v>
      </c>
    </row>
    <row r="1197" ht="18" customHeight="1" spans="1:2">
      <c r="A1197" s="9" t="s">
        <v>1388</v>
      </c>
      <c r="B1197" s="7">
        <v>14479</v>
      </c>
    </row>
    <row r="1198" ht="18" customHeight="1" spans="1:2">
      <c r="A1198" s="9" t="s">
        <v>1389</v>
      </c>
      <c r="B1198" s="7">
        <v>14479</v>
      </c>
    </row>
    <row r="1199" ht="18" customHeight="1" spans="1:2">
      <c r="A1199" s="8" t="s">
        <v>1390</v>
      </c>
      <c r="B1199" s="7">
        <v>0</v>
      </c>
    </row>
    <row r="1200" ht="18" customHeight="1" spans="1:2">
      <c r="A1200" s="9" t="s">
        <v>1391</v>
      </c>
      <c r="B1200" s="7">
        <v>0</v>
      </c>
    </row>
    <row r="1201" ht="18" customHeight="1" spans="1:2">
      <c r="A1201" s="9" t="s">
        <v>1392</v>
      </c>
      <c r="B1201" s="7">
        <v>0</v>
      </c>
    </row>
    <row r="1202" ht="18" customHeight="1" spans="1:2">
      <c r="A1202" s="9" t="s">
        <v>1393</v>
      </c>
      <c r="B1202" s="7">
        <v>0</v>
      </c>
    </row>
    <row r="1203" ht="18" customHeight="1" spans="1:2">
      <c r="A1203" s="8" t="s">
        <v>1394</v>
      </c>
      <c r="B1203" s="7">
        <v>0</v>
      </c>
    </row>
    <row r="1204" ht="18" customHeight="1" spans="1:2">
      <c r="A1204" s="8" t="s">
        <v>1395</v>
      </c>
      <c r="B1204" s="7">
        <v>0</v>
      </c>
    </row>
    <row r="1205" ht="18" customHeight="1" spans="1:2">
      <c r="A1205" s="9" t="s">
        <v>1396</v>
      </c>
      <c r="B1205" s="7">
        <v>430</v>
      </c>
    </row>
    <row r="1206" ht="18" customHeight="1" spans="1:2">
      <c r="A1206" s="9" t="s">
        <v>1397</v>
      </c>
      <c r="B1206" s="7">
        <v>306</v>
      </c>
    </row>
    <row r="1207" ht="18" customHeight="1" spans="1:2">
      <c r="A1207" s="9" t="s">
        <v>483</v>
      </c>
      <c r="B1207" s="7">
        <v>0</v>
      </c>
    </row>
    <row r="1208" ht="18" customHeight="1" spans="1:2">
      <c r="A1208" s="9" t="s">
        <v>484</v>
      </c>
      <c r="B1208" s="7">
        <v>0</v>
      </c>
    </row>
    <row r="1209" ht="18" customHeight="1" spans="1:2">
      <c r="A1209" s="9" t="s">
        <v>485</v>
      </c>
      <c r="B1209" s="7">
        <v>0</v>
      </c>
    </row>
    <row r="1210" ht="18" customHeight="1" spans="1:2">
      <c r="A1210" s="9" t="s">
        <v>1398</v>
      </c>
      <c r="B1210" s="7">
        <v>0</v>
      </c>
    </row>
    <row r="1211" ht="18" customHeight="1" spans="1:2">
      <c r="A1211" s="9" t="s">
        <v>1399</v>
      </c>
      <c r="B1211" s="7">
        <v>0</v>
      </c>
    </row>
    <row r="1212" ht="18" customHeight="1" spans="1:2">
      <c r="A1212" s="9" t="s">
        <v>1400</v>
      </c>
      <c r="B1212" s="7">
        <v>0</v>
      </c>
    </row>
    <row r="1213" ht="18" customHeight="1" spans="1:2">
      <c r="A1213" s="9" t="s">
        <v>1401</v>
      </c>
      <c r="B1213" s="7">
        <v>0</v>
      </c>
    </row>
    <row r="1214" ht="18" customHeight="1" spans="1:2">
      <c r="A1214" s="9" t="s">
        <v>1402</v>
      </c>
      <c r="B1214" s="7">
        <v>0</v>
      </c>
    </row>
    <row r="1215" ht="18" customHeight="1" spans="1:2">
      <c r="A1215" s="9" t="s">
        <v>1403</v>
      </c>
      <c r="B1215" s="7">
        <v>0</v>
      </c>
    </row>
    <row r="1216" ht="18" customHeight="1" spans="1:2">
      <c r="A1216" s="9" t="s">
        <v>1404</v>
      </c>
      <c r="B1216" s="7">
        <v>0</v>
      </c>
    </row>
    <row r="1217" ht="18" customHeight="1" spans="1:2">
      <c r="A1217" s="9" t="s">
        <v>1405</v>
      </c>
      <c r="B1217" s="7">
        <v>0</v>
      </c>
    </row>
    <row r="1218" ht="18" customHeight="1" spans="1:2">
      <c r="A1218" s="9" t="s">
        <v>1406</v>
      </c>
      <c r="B1218" s="7">
        <v>0</v>
      </c>
    </row>
    <row r="1219" ht="18" customHeight="1" spans="1:2">
      <c r="A1219" s="9" t="s">
        <v>1407</v>
      </c>
      <c r="B1219" s="7">
        <v>0</v>
      </c>
    </row>
    <row r="1220" ht="18" customHeight="1" spans="1:2">
      <c r="A1220" s="9" t="s">
        <v>1408</v>
      </c>
      <c r="B1220" s="7">
        <v>0</v>
      </c>
    </row>
    <row r="1221" ht="18" customHeight="1" spans="1:2">
      <c r="A1221" s="9" t="s">
        <v>1409</v>
      </c>
      <c r="B1221" s="7">
        <v>0</v>
      </c>
    </row>
    <row r="1222" ht="18" customHeight="1" spans="1:2">
      <c r="A1222" s="8" t="s">
        <v>492</v>
      </c>
      <c r="B1222" s="7">
        <v>0</v>
      </c>
    </row>
    <row r="1223" ht="18" customHeight="1" spans="1:2">
      <c r="A1223" s="9" t="s">
        <v>1410</v>
      </c>
      <c r="B1223" s="7">
        <v>306</v>
      </c>
    </row>
    <row r="1224" ht="18" customHeight="1" spans="1:2">
      <c r="A1224" s="9" t="s">
        <v>1411</v>
      </c>
      <c r="B1224" s="7">
        <v>0</v>
      </c>
    </row>
    <row r="1225" ht="18" customHeight="1" spans="1:2">
      <c r="A1225" s="9" t="s">
        <v>1412</v>
      </c>
      <c r="B1225" s="7">
        <v>0</v>
      </c>
    </row>
    <row r="1226" ht="18" customHeight="1" spans="1:2">
      <c r="A1226" s="9" t="s">
        <v>1413</v>
      </c>
      <c r="B1226" s="7">
        <v>0</v>
      </c>
    </row>
    <row r="1227" ht="18" customHeight="1" spans="1:2">
      <c r="A1227" s="9" t="s">
        <v>1414</v>
      </c>
      <c r="B1227" s="7">
        <v>0</v>
      </c>
    </row>
    <row r="1228" ht="18" customHeight="1" spans="1:2">
      <c r="A1228" s="8" t="s">
        <v>1415</v>
      </c>
      <c r="B1228" s="7">
        <v>0</v>
      </c>
    </row>
    <row r="1229" ht="18" customHeight="1" spans="1:2">
      <c r="A1229" s="9" t="s">
        <v>1416</v>
      </c>
      <c r="B1229" s="7">
        <v>0</v>
      </c>
    </row>
    <row r="1230" ht="18" customHeight="1" spans="1:2">
      <c r="A1230" s="9" t="s">
        <v>1417</v>
      </c>
      <c r="B1230" s="7">
        <v>124</v>
      </c>
    </row>
    <row r="1231" ht="18" customHeight="1" spans="1:2">
      <c r="A1231" s="9" t="s">
        <v>1418</v>
      </c>
      <c r="B1231" s="7">
        <v>64</v>
      </c>
    </row>
    <row r="1232" ht="18" customHeight="1" spans="1:2">
      <c r="A1232" s="9" t="s">
        <v>1419</v>
      </c>
      <c r="B1232" s="7">
        <v>60</v>
      </c>
    </row>
    <row r="1233" ht="18" customHeight="1" spans="1:2">
      <c r="A1233" s="9" t="s">
        <v>1420</v>
      </c>
      <c r="B1233" s="7">
        <v>0</v>
      </c>
    </row>
    <row r="1234" ht="18" customHeight="1" spans="1:2">
      <c r="A1234" s="8" t="s">
        <v>1421</v>
      </c>
      <c r="B1234" s="7">
        <v>0</v>
      </c>
    </row>
    <row r="1235" ht="18" customHeight="1" spans="1:2">
      <c r="A1235" s="9" t="s">
        <v>1422</v>
      </c>
      <c r="B1235" s="7">
        <v>0</v>
      </c>
    </row>
    <row r="1236" ht="18" customHeight="1" spans="1:2">
      <c r="A1236" s="9" t="s">
        <v>1423</v>
      </c>
      <c r="B1236" s="7">
        <v>0</v>
      </c>
    </row>
    <row r="1237" ht="18" customHeight="1" spans="1:2">
      <c r="A1237" s="9" t="s">
        <v>1424</v>
      </c>
      <c r="B1237" s="7">
        <v>0</v>
      </c>
    </row>
    <row r="1238" ht="18" customHeight="1" spans="1:2">
      <c r="A1238" s="9" t="s">
        <v>1425</v>
      </c>
      <c r="B1238" s="7">
        <v>0</v>
      </c>
    </row>
    <row r="1239" ht="18" customHeight="1" spans="1:2">
      <c r="A1239" s="9" t="s">
        <v>1426</v>
      </c>
      <c r="B1239" s="7">
        <v>0</v>
      </c>
    </row>
    <row r="1240" ht="18" customHeight="1" spans="1:2">
      <c r="A1240" s="9" t="s">
        <v>1427</v>
      </c>
      <c r="B1240" s="7">
        <v>0</v>
      </c>
    </row>
    <row r="1241" ht="18" customHeight="1" spans="1:2">
      <c r="A1241" s="9" t="s">
        <v>1428</v>
      </c>
      <c r="B1241" s="7">
        <v>0</v>
      </c>
    </row>
    <row r="1242" ht="18" customHeight="1" spans="1:2">
      <c r="A1242" s="9" t="s">
        <v>1429</v>
      </c>
      <c r="B1242" s="7">
        <v>0</v>
      </c>
    </row>
    <row r="1243" ht="18" customHeight="1" spans="1:2">
      <c r="A1243" s="9" t="s">
        <v>1430</v>
      </c>
      <c r="B1243" s="7">
        <v>0</v>
      </c>
    </row>
    <row r="1244" ht="18" customHeight="1" spans="1:2">
      <c r="A1244" s="9" t="s">
        <v>1431</v>
      </c>
      <c r="B1244" s="7">
        <v>0</v>
      </c>
    </row>
    <row r="1245" ht="18" customHeight="1" spans="1:2">
      <c r="A1245" s="9" t="s">
        <v>1432</v>
      </c>
      <c r="B1245" s="7">
        <v>0</v>
      </c>
    </row>
    <row r="1246" ht="18" customHeight="1" spans="1:2">
      <c r="A1246" s="9" t="s">
        <v>1433</v>
      </c>
      <c r="B1246" s="7">
        <v>0</v>
      </c>
    </row>
    <row r="1247" ht="18" customHeight="1" spans="1:2">
      <c r="A1247" s="8" t="s">
        <v>1434</v>
      </c>
      <c r="B1247" s="7">
        <v>0</v>
      </c>
    </row>
    <row r="1248" ht="18" customHeight="1" spans="1:2">
      <c r="A1248" s="8" t="s">
        <v>1435</v>
      </c>
      <c r="B1248" s="7">
        <v>0</v>
      </c>
    </row>
    <row r="1249" ht="18" customHeight="1" spans="1:2">
      <c r="A1249" s="9" t="s">
        <v>1436</v>
      </c>
      <c r="B1249" s="7">
        <v>6409</v>
      </c>
    </row>
    <row r="1250" ht="18" customHeight="1" spans="1:2">
      <c r="A1250" s="9" t="s">
        <v>1437</v>
      </c>
      <c r="B1250" s="7">
        <v>1178</v>
      </c>
    </row>
    <row r="1251" ht="18" customHeight="1" spans="1:2">
      <c r="A1251" s="9" t="s">
        <v>483</v>
      </c>
      <c r="B1251" s="7">
        <v>1097</v>
      </c>
    </row>
    <row r="1252" ht="18" customHeight="1" spans="1:2">
      <c r="A1252" s="9" t="s">
        <v>484</v>
      </c>
      <c r="B1252" s="7">
        <v>11</v>
      </c>
    </row>
    <row r="1253" ht="18" customHeight="1" spans="1:2">
      <c r="A1253" s="9" t="s">
        <v>485</v>
      </c>
      <c r="B1253" s="7">
        <v>0</v>
      </c>
    </row>
    <row r="1254" ht="18" customHeight="1" spans="1:2">
      <c r="A1254" s="9" t="s">
        <v>1438</v>
      </c>
      <c r="B1254" s="7">
        <v>0</v>
      </c>
    </row>
    <row r="1255" ht="18" customHeight="1" spans="1:2">
      <c r="A1255" s="9" t="s">
        <v>1439</v>
      </c>
      <c r="B1255" s="7">
        <v>0</v>
      </c>
    </row>
    <row r="1256" ht="18" customHeight="1" spans="1:2">
      <c r="A1256" s="9" t="s">
        <v>1440</v>
      </c>
      <c r="B1256" s="7">
        <v>53</v>
      </c>
    </row>
    <row r="1257" ht="18" customHeight="1" spans="1:2">
      <c r="A1257" s="9" t="s">
        <v>1441</v>
      </c>
      <c r="B1257" s="7">
        <v>12</v>
      </c>
    </row>
    <row r="1258" ht="18" customHeight="1" spans="1:2">
      <c r="A1258" s="9" t="s">
        <v>1442</v>
      </c>
      <c r="B1258" s="7">
        <v>0</v>
      </c>
    </row>
    <row r="1259" ht="18" customHeight="1" spans="1:2">
      <c r="A1259" s="8" t="s">
        <v>492</v>
      </c>
      <c r="B1259" s="7">
        <v>0</v>
      </c>
    </row>
    <row r="1260" ht="18" customHeight="1" spans="1:2">
      <c r="A1260" s="9" t="s">
        <v>1443</v>
      </c>
      <c r="B1260" s="7">
        <v>5</v>
      </c>
    </row>
    <row r="1261" ht="18" customHeight="1" spans="1:2">
      <c r="A1261" s="9" t="s">
        <v>1444</v>
      </c>
      <c r="B1261" s="7">
        <v>139</v>
      </c>
    </row>
    <row r="1262" ht="18" customHeight="1" spans="1:2">
      <c r="A1262" s="9" t="s">
        <v>483</v>
      </c>
      <c r="B1262" s="7">
        <v>139</v>
      </c>
    </row>
    <row r="1263" ht="18" customHeight="1" spans="1:2">
      <c r="A1263" s="9" t="s">
        <v>484</v>
      </c>
      <c r="B1263" s="7">
        <v>0</v>
      </c>
    </row>
    <row r="1264" ht="18" customHeight="1" spans="1:2">
      <c r="A1264" s="9" t="s">
        <v>485</v>
      </c>
      <c r="B1264" s="7">
        <v>0</v>
      </c>
    </row>
    <row r="1265" ht="18" customHeight="1" spans="1:2">
      <c r="A1265" s="8" t="s">
        <v>1445</v>
      </c>
      <c r="B1265" s="7">
        <v>0</v>
      </c>
    </row>
    <row r="1266" ht="18" customHeight="1" spans="1:2">
      <c r="A1266" s="9" t="s">
        <v>492</v>
      </c>
      <c r="B1266" s="7">
        <v>0</v>
      </c>
    </row>
    <row r="1267" ht="18" customHeight="1" spans="1:2">
      <c r="A1267" s="9" t="s">
        <v>1446</v>
      </c>
      <c r="B1267" s="7">
        <v>0</v>
      </c>
    </row>
    <row r="1268" ht="18" customHeight="1" spans="1:2">
      <c r="A1268" s="9" t="s">
        <v>1447</v>
      </c>
      <c r="B1268" s="7">
        <v>802</v>
      </c>
    </row>
    <row r="1269" ht="18" customHeight="1" spans="1:2">
      <c r="A1269" s="9" t="s">
        <v>483</v>
      </c>
      <c r="B1269" s="7">
        <v>0</v>
      </c>
    </row>
    <row r="1270" ht="18" customHeight="1" spans="1:2">
      <c r="A1270" s="9" t="s">
        <v>484</v>
      </c>
      <c r="B1270" s="7">
        <v>0</v>
      </c>
    </row>
    <row r="1271" ht="18" customHeight="1" spans="1:2">
      <c r="A1271" s="9" t="s">
        <v>485</v>
      </c>
      <c r="B1271" s="7">
        <v>0</v>
      </c>
    </row>
    <row r="1272" ht="18" customHeight="1" spans="1:2">
      <c r="A1272" s="9" t="s">
        <v>1448</v>
      </c>
      <c r="B1272" s="7">
        <v>0</v>
      </c>
    </row>
    <row r="1273" ht="18" customHeight="1" spans="1:2">
      <c r="A1273" s="8" t="s">
        <v>1449</v>
      </c>
      <c r="B1273" s="7">
        <v>0</v>
      </c>
    </row>
    <row r="1274" ht="18" customHeight="1" spans="1:2">
      <c r="A1274" s="9" t="s">
        <v>492</v>
      </c>
      <c r="B1274" s="7">
        <v>733</v>
      </c>
    </row>
    <row r="1275" ht="18" customHeight="1" spans="1:2">
      <c r="A1275" s="9" t="s">
        <v>1450</v>
      </c>
      <c r="B1275" s="7">
        <v>69</v>
      </c>
    </row>
    <row r="1276" ht="18" customHeight="1" spans="1:2">
      <c r="A1276" s="9" t="s">
        <v>1451</v>
      </c>
      <c r="B1276" s="7">
        <v>0</v>
      </c>
    </row>
    <row r="1277" ht="18" customHeight="1" spans="1:2">
      <c r="A1277" s="9" t="s">
        <v>483</v>
      </c>
      <c r="B1277" s="7">
        <v>0</v>
      </c>
    </row>
    <row r="1278" ht="18" customHeight="1" spans="1:2">
      <c r="A1278" s="9" t="s">
        <v>484</v>
      </c>
      <c r="B1278" s="7">
        <v>0</v>
      </c>
    </row>
    <row r="1279" ht="18" customHeight="1" spans="1:2">
      <c r="A1279" s="9" t="s">
        <v>485</v>
      </c>
      <c r="B1279" s="7">
        <v>0</v>
      </c>
    </row>
    <row r="1280" ht="18" customHeight="1" spans="1:2">
      <c r="A1280" s="9" t="s">
        <v>1452</v>
      </c>
      <c r="B1280" s="7">
        <v>0</v>
      </c>
    </row>
    <row r="1281" ht="18" customHeight="1" spans="1:2">
      <c r="A1281" s="9" t="s">
        <v>1453</v>
      </c>
      <c r="B1281" s="7">
        <v>0</v>
      </c>
    </row>
    <row r="1282" ht="18" customHeight="1" spans="1:2">
      <c r="A1282" s="9" t="s">
        <v>1454</v>
      </c>
      <c r="B1282" s="7">
        <v>0</v>
      </c>
    </row>
    <row r="1283" ht="18" customHeight="1" spans="1:2">
      <c r="A1283" s="9" t="s">
        <v>1455</v>
      </c>
      <c r="B1283" s="7">
        <v>0</v>
      </c>
    </row>
    <row r="1284" ht="18" customHeight="1" spans="1:2">
      <c r="A1284" s="9" t="s">
        <v>1456</v>
      </c>
      <c r="B1284" s="7">
        <v>0</v>
      </c>
    </row>
    <row r="1285" ht="18" customHeight="1" spans="1:2">
      <c r="A1285" s="9" t="s">
        <v>1457</v>
      </c>
      <c r="B1285" s="7">
        <v>0</v>
      </c>
    </row>
    <row r="1286" ht="18" customHeight="1" spans="1:2">
      <c r="A1286" s="8" t="s">
        <v>1458</v>
      </c>
      <c r="B1286" s="7">
        <v>0</v>
      </c>
    </row>
    <row r="1287" ht="18" customHeight="1" spans="1:2">
      <c r="A1287" s="9" t="s">
        <v>1459</v>
      </c>
      <c r="B1287" s="7">
        <v>0</v>
      </c>
    </row>
    <row r="1288" ht="18" customHeight="1" spans="1:2">
      <c r="A1288" s="9" t="s">
        <v>1460</v>
      </c>
      <c r="B1288" s="7">
        <v>0</v>
      </c>
    </row>
    <row r="1289" ht="18" customHeight="1" spans="1:2">
      <c r="A1289" s="9" t="s">
        <v>1461</v>
      </c>
      <c r="B1289" s="7">
        <v>309</v>
      </c>
    </row>
    <row r="1290" ht="18" customHeight="1" spans="1:2">
      <c r="A1290" s="8" t="s">
        <v>1462</v>
      </c>
      <c r="B1290" s="10">
        <v>290</v>
      </c>
    </row>
    <row r="1291" ht="18" customHeight="1" spans="1:2">
      <c r="A1291" s="9" t="s">
        <v>1463</v>
      </c>
      <c r="B1291" s="7">
        <v>0</v>
      </c>
    </row>
    <row r="1292" ht="18" customHeight="1" spans="1:2">
      <c r="A1292" s="9" t="s">
        <v>1464</v>
      </c>
      <c r="B1292" s="7">
        <v>19</v>
      </c>
    </row>
    <row r="1293" ht="18" customHeight="1" spans="1:2">
      <c r="A1293" s="9" t="s">
        <v>1465</v>
      </c>
      <c r="B1293" s="7">
        <v>3597</v>
      </c>
    </row>
    <row r="1294" ht="18" customHeight="1" spans="1:2">
      <c r="A1294" s="8" t="s">
        <v>1466</v>
      </c>
      <c r="B1294" s="7">
        <v>3557</v>
      </c>
    </row>
    <row r="1295" ht="18" customHeight="1" spans="1:2">
      <c r="A1295" s="9" t="s">
        <v>1467</v>
      </c>
      <c r="B1295" s="7">
        <v>0</v>
      </c>
    </row>
    <row r="1296" ht="18" customHeight="1" spans="1:2">
      <c r="A1296" s="8" t="s">
        <v>1468</v>
      </c>
      <c r="B1296" s="7">
        <v>40</v>
      </c>
    </row>
    <row r="1297" ht="18" customHeight="1" spans="1:2">
      <c r="A1297" s="8" t="s">
        <v>1469</v>
      </c>
      <c r="B1297" s="7">
        <v>384</v>
      </c>
    </row>
    <row r="1298" ht="18" customHeight="1" spans="1:2">
      <c r="A1298" s="9" t="s">
        <v>1470</v>
      </c>
      <c r="B1298" s="7">
        <v>384</v>
      </c>
    </row>
    <row r="1299" ht="18" customHeight="1" spans="1:2">
      <c r="A1299" s="8" t="s">
        <v>1471</v>
      </c>
      <c r="B1299" s="7">
        <v>6562</v>
      </c>
    </row>
    <row r="1300" ht="18" customHeight="1" spans="1:2">
      <c r="A1300" s="8" t="s">
        <v>1472</v>
      </c>
      <c r="B1300" s="7">
        <v>6562</v>
      </c>
    </row>
    <row r="1301" ht="18" customHeight="1" spans="1:2">
      <c r="A1301" s="8" t="s">
        <v>1473</v>
      </c>
      <c r="B1301" s="7">
        <v>6562</v>
      </c>
    </row>
    <row r="1302" ht="18" customHeight="1" spans="1:2">
      <c r="A1302" s="9" t="s">
        <v>310</v>
      </c>
      <c r="B1302" s="7">
        <v>14061</v>
      </c>
    </row>
    <row r="1303" ht="18" customHeight="1" spans="1:2">
      <c r="A1303" s="9" t="s">
        <v>1474</v>
      </c>
      <c r="B1303" s="7">
        <v>0</v>
      </c>
    </row>
    <row r="1304" ht="18" customHeight="1" spans="1:2">
      <c r="A1304" s="9" t="s">
        <v>1475</v>
      </c>
      <c r="B1304" s="7">
        <v>0</v>
      </c>
    </row>
    <row r="1305" ht="18" customHeight="1" spans="1:2">
      <c r="A1305" s="9" t="s">
        <v>1476</v>
      </c>
      <c r="B1305" s="7">
        <v>0</v>
      </c>
    </row>
    <row r="1306" ht="18" customHeight="1" spans="1:2">
      <c r="A1306" s="8" t="s">
        <v>1477</v>
      </c>
      <c r="B1306" s="7">
        <v>0</v>
      </c>
    </row>
    <row r="1307" ht="18" customHeight="1" spans="1:2">
      <c r="A1307" s="9" t="s">
        <v>1478</v>
      </c>
      <c r="B1307" s="7">
        <v>0</v>
      </c>
    </row>
    <row r="1308" ht="18" customHeight="1" spans="1:2">
      <c r="A1308" s="9" t="s">
        <v>1479</v>
      </c>
      <c r="B1308" s="7">
        <v>0</v>
      </c>
    </row>
    <row r="1309" ht="18" customHeight="1" spans="1:2">
      <c r="A1309" s="9" t="s">
        <v>1480</v>
      </c>
      <c r="B1309" s="7">
        <v>14061</v>
      </c>
    </row>
    <row r="1310" ht="18" customHeight="1" spans="1:2">
      <c r="A1310" s="9" t="s">
        <v>1481</v>
      </c>
      <c r="B1310" s="7">
        <v>14061</v>
      </c>
    </row>
    <row r="1311" ht="18" customHeight="1" spans="1:2">
      <c r="A1311" s="8" t="s">
        <v>1482</v>
      </c>
      <c r="B1311" s="7">
        <v>0</v>
      </c>
    </row>
    <row r="1312" ht="18" customHeight="1" spans="1:2">
      <c r="A1312" s="8" t="s">
        <v>1483</v>
      </c>
      <c r="B1312" s="7">
        <v>0</v>
      </c>
    </row>
    <row r="1313" ht="18" customHeight="1" spans="1:2">
      <c r="A1313" s="8" t="s">
        <v>1484</v>
      </c>
      <c r="B1313" s="7">
        <v>0</v>
      </c>
    </row>
    <row r="1314" ht="18" customHeight="1" spans="1:2">
      <c r="A1314" s="8" t="s">
        <v>311</v>
      </c>
      <c r="B1314" s="7">
        <v>43</v>
      </c>
    </row>
    <row r="1315" ht="18" customHeight="1" spans="1:2">
      <c r="A1315" s="15" t="s">
        <v>1485</v>
      </c>
      <c r="B1315" s="16">
        <v>0</v>
      </c>
    </row>
    <row r="1316" ht="18" customHeight="1" spans="1:2">
      <c r="A1316" s="17" t="s">
        <v>1486</v>
      </c>
      <c r="B1316" s="18">
        <v>0</v>
      </c>
    </row>
    <row r="1317" ht="18" customHeight="1" spans="1:2">
      <c r="A1317" s="17" t="s">
        <v>1487</v>
      </c>
      <c r="B1317" s="7">
        <v>43</v>
      </c>
    </row>
  </sheetData>
  <mergeCells count="2">
    <mergeCell ref="A2:B2"/>
    <mergeCell ref="A3:B3"/>
  </mergeCells>
  <pageMargins left="0.7" right="0.7" top="0.314583333333333" bottom="0.236111111111111" header="0.236111111111111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28"/>
  <sheetViews>
    <sheetView showGridLines="0" workbookViewId="0">
      <selection activeCell="A2" sqref="A2:D2"/>
    </sheetView>
  </sheetViews>
  <sheetFormatPr defaultColWidth="9" defaultRowHeight="14.25" outlineLevelCol="3"/>
  <cols>
    <col min="1" max="1" width="26.625" style="19" customWidth="1"/>
    <col min="2" max="2" width="14.5" style="20" customWidth="1"/>
    <col min="3" max="3" width="29.625" style="19" customWidth="1"/>
    <col min="4" max="4" width="15.875" style="20" customWidth="1"/>
    <col min="5" max="16384" width="9" style="19"/>
  </cols>
  <sheetData>
    <row r="1" ht="18" spans="1:4">
      <c r="A1" s="21" t="s">
        <v>65</v>
      </c>
      <c r="B1" s="22"/>
      <c r="C1" s="23"/>
      <c r="D1" s="22"/>
    </row>
    <row r="2" ht="22.5" spans="1:4">
      <c r="A2" s="24" t="s">
        <v>66</v>
      </c>
      <c r="B2" s="24"/>
      <c r="C2" s="24"/>
      <c r="D2" s="24"/>
    </row>
    <row r="3" ht="15.75" spans="1:4">
      <c r="A3" s="23"/>
      <c r="B3" s="25"/>
      <c r="C3" s="26"/>
      <c r="D3" s="27" t="s">
        <v>2</v>
      </c>
    </row>
    <row r="4" ht="28.5" customHeight="1" spans="1:4">
      <c r="A4" s="28" t="s">
        <v>67</v>
      </c>
      <c r="B4" s="29" t="s">
        <v>68</v>
      </c>
      <c r="C4" s="30" t="s">
        <v>69</v>
      </c>
      <c r="D4" s="31" t="s">
        <v>68</v>
      </c>
    </row>
    <row r="5" ht="28.5" customHeight="1" spans="1:4">
      <c r="A5" s="32" t="s">
        <v>70</v>
      </c>
      <c r="B5" s="33">
        <v>192787</v>
      </c>
      <c r="C5" s="32" t="s">
        <v>71</v>
      </c>
      <c r="D5" s="33">
        <v>580225</v>
      </c>
    </row>
    <row r="6" ht="28.5" customHeight="1" spans="1:4">
      <c r="A6" s="32" t="s">
        <v>72</v>
      </c>
      <c r="B6" s="33">
        <f>B7</f>
        <v>435175</v>
      </c>
      <c r="C6" s="32" t="s">
        <v>73</v>
      </c>
      <c r="D6" s="33"/>
    </row>
    <row r="7" ht="28.5" customHeight="1" spans="1:4">
      <c r="A7" s="32" t="s">
        <v>74</v>
      </c>
      <c r="B7" s="33">
        <v>435175</v>
      </c>
      <c r="C7" s="34" t="s">
        <v>75</v>
      </c>
      <c r="D7" s="33"/>
    </row>
    <row r="8" ht="28.5" customHeight="1" spans="1:4">
      <c r="A8" s="35" t="s">
        <v>76</v>
      </c>
      <c r="B8" s="36">
        <v>15628</v>
      </c>
      <c r="C8" s="37" t="s">
        <v>77</v>
      </c>
      <c r="D8" s="36"/>
    </row>
    <row r="9" ht="28.5" customHeight="1" spans="1:4">
      <c r="A9" s="35" t="s">
        <v>78</v>
      </c>
      <c r="B9" s="36">
        <v>360912</v>
      </c>
      <c r="C9" s="37" t="s">
        <v>79</v>
      </c>
      <c r="D9" s="36"/>
    </row>
    <row r="10" ht="28.5" customHeight="1" spans="1:4">
      <c r="A10" s="35" t="s">
        <v>80</v>
      </c>
      <c r="B10" s="36">
        <v>58635</v>
      </c>
      <c r="C10" s="37" t="s">
        <v>81</v>
      </c>
      <c r="D10" s="36"/>
    </row>
    <row r="11" ht="28.5" customHeight="1" spans="1:4">
      <c r="A11" s="32" t="s">
        <v>82</v>
      </c>
      <c r="B11" s="36"/>
      <c r="C11" s="34" t="s">
        <v>83</v>
      </c>
      <c r="D11" s="33">
        <v>35581</v>
      </c>
    </row>
    <row r="12" ht="28.5" customHeight="1" spans="1:4">
      <c r="A12" s="35" t="s">
        <v>84</v>
      </c>
      <c r="B12" s="36"/>
      <c r="C12" s="37" t="s">
        <v>85</v>
      </c>
      <c r="D12" s="36">
        <v>31</v>
      </c>
    </row>
    <row r="13" ht="28.5" customHeight="1" spans="1:4">
      <c r="A13" s="35" t="s">
        <v>86</v>
      </c>
      <c r="B13" s="36"/>
      <c r="C13" s="37" t="s">
        <v>87</v>
      </c>
      <c r="D13" s="36">
        <v>35550</v>
      </c>
    </row>
    <row r="14" ht="28.5" customHeight="1" spans="1:4">
      <c r="A14" s="35" t="s">
        <v>88</v>
      </c>
      <c r="B14" s="36"/>
      <c r="C14" s="32" t="s">
        <v>89</v>
      </c>
      <c r="D14" s="36"/>
    </row>
    <row r="15" ht="28.5" customHeight="1" spans="1:4">
      <c r="A15" s="32" t="s">
        <v>90</v>
      </c>
      <c r="B15" s="36"/>
      <c r="C15" s="32" t="s">
        <v>91</v>
      </c>
      <c r="D15" s="36"/>
    </row>
    <row r="16" ht="28.5" customHeight="1" spans="1:4">
      <c r="A16" s="32" t="s">
        <v>92</v>
      </c>
      <c r="B16" s="36"/>
      <c r="C16" s="32" t="s">
        <v>93</v>
      </c>
      <c r="D16" s="33">
        <v>48988</v>
      </c>
    </row>
    <row r="17" ht="28.5" customHeight="1" spans="1:4">
      <c r="A17" s="32" t="s">
        <v>94</v>
      </c>
      <c r="B17" s="33">
        <v>53987</v>
      </c>
      <c r="C17" s="32" t="s">
        <v>95</v>
      </c>
      <c r="D17" s="33"/>
    </row>
    <row r="18" ht="28.5" customHeight="1" spans="1:4">
      <c r="A18" s="32" t="s">
        <v>96</v>
      </c>
      <c r="B18" s="36"/>
      <c r="C18" s="32" t="s">
        <v>97</v>
      </c>
      <c r="D18" s="33"/>
    </row>
    <row r="19" ht="28.5" customHeight="1" spans="1:4">
      <c r="A19" s="32" t="s">
        <v>98</v>
      </c>
      <c r="B19" s="33">
        <v>79100</v>
      </c>
      <c r="C19" s="32" t="s">
        <v>99</v>
      </c>
      <c r="D19" s="33"/>
    </row>
    <row r="20" ht="28.5" customHeight="1" spans="1:4">
      <c r="A20" s="32" t="s">
        <v>100</v>
      </c>
      <c r="B20" s="33"/>
      <c r="C20" s="32" t="s">
        <v>101</v>
      </c>
      <c r="D20" s="33">
        <v>19759</v>
      </c>
    </row>
    <row r="21" ht="28.5" customHeight="1" spans="1:4">
      <c r="A21" s="32" t="s">
        <v>102</v>
      </c>
      <c r="B21" s="33">
        <v>15177</v>
      </c>
      <c r="C21" s="32" t="s">
        <v>103</v>
      </c>
      <c r="D21" s="36"/>
    </row>
    <row r="22" ht="28.5" customHeight="1" spans="1:4">
      <c r="A22" s="38" t="s">
        <v>104</v>
      </c>
      <c r="B22" s="33">
        <f>B5+B6+B17+B20+B21+B19</f>
        <v>776226</v>
      </c>
      <c r="C22" s="38" t="s">
        <v>105</v>
      </c>
      <c r="D22" s="33">
        <f>D5+D11+D16+D20</f>
        <v>684553</v>
      </c>
    </row>
    <row r="23" ht="28.5" customHeight="1" spans="1:4">
      <c r="A23" s="39"/>
      <c r="B23" s="40"/>
      <c r="C23" s="39"/>
      <c r="D23" s="41"/>
    </row>
    <row r="24" ht="28.5" customHeight="1" spans="1:4">
      <c r="A24" s="35"/>
      <c r="B24" s="36"/>
      <c r="C24" s="42" t="s">
        <v>106</v>
      </c>
      <c r="D24" s="43"/>
    </row>
    <row r="25" ht="28.5" customHeight="1" spans="1:4">
      <c r="A25" s="39"/>
      <c r="B25" s="40"/>
      <c r="C25" s="42" t="s">
        <v>107</v>
      </c>
      <c r="D25" s="43">
        <f>B22-D22</f>
        <v>91673</v>
      </c>
    </row>
    <row r="26" ht="28.5" customHeight="1" spans="1:4">
      <c r="A26" s="44"/>
      <c r="B26" s="45"/>
      <c r="C26" s="42" t="s">
        <v>108</v>
      </c>
      <c r="D26" s="46"/>
    </row>
    <row r="28" spans="2:2">
      <c r="B28" s="47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C64"/>
  <sheetViews>
    <sheetView showGridLines="0" topLeftCell="A41" workbookViewId="0">
      <selection activeCell="B8" sqref="B8"/>
    </sheetView>
  </sheetViews>
  <sheetFormatPr defaultColWidth="45.5" defaultRowHeight="15.75" outlineLevelCol="2"/>
  <cols>
    <col min="1" max="1" width="49.125" style="334" customWidth="1"/>
    <col min="2" max="2" width="29.475" style="337" customWidth="1"/>
    <col min="3" max="3" width="29.1583333333333" style="338" customWidth="1"/>
    <col min="4" max="16378" width="45.5" style="334"/>
    <col min="16379" max="16384" width="45.5" style="77"/>
  </cols>
  <sheetData>
    <row r="1" s="333" customFormat="1" ht="12" customHeight="1" spans="1:3">
      <c r="A1" s="339" t="s">
        <v>109</v>
      </c>
      <c r="B1" s="340"/>
      <c r="C1" s="338"/>
    </row>
    <row r="2" s="334" customFormat="1" ht="27" customHeight="1" spans="1:3">
      <c r="A2" s="341" t="s">
        <v>110</v>
      </c>
      <c r="B2" s="341"/>
      <c r="C2" s="341"/>
    </row>
    <row r="3" s="334" customFormat="1" ht="23" customHeight="1" spans="1:3">
      <c r="A3" s="333"/>
      <c r="B3" s="338"/>
      <c r="C3" s="342" t="s">
        <v>2</v>
      </c>
    </row>
    <row r="4" s="334" customFormat="1" spans="1:3">
      <c r="A4" s="343" t="s">
        <v>111</v>
      </c>
      <c r="B4" s="344" t="s">
        <v>112</v>
      </c>
      <c r="C4" s="344" t="s">
        <v>6</v>
      </c>
    </row>
    <row r="5" s="335" customFormat="1" spans="1:3">
      <c r="A5" s="345" t="s">
        <v>70</v>
      </c>
      <c r="B5" s="346">
        <v>173028</v>
      </c>
      <c r="C5" s="347">
        <v>192787</v>
      </c>
    </row>
    <row r="6" s="335" customFormat="1" spans="1:3">
      <c r="A6" s="345" t="s">
        <v>113</v>
      </c>
      <c r="B6" s="347">
        <f>B7+B14+B43</f>
        <v>221771</v>
      </c>
      <c r="C6" s="347">
        <f>C7+C14+C43</f>
        <v>435175</v>
      </c>
    </row>
    <row r="7" s="335" customFormat="1" spans="1:3">
      <c r="A7" s="345" t="s">
        <v>114</v>
      </c>
      <c r="B7" s="347">
        <f>SUM(B8:B13)</f>
        <v>15628</v>
      </c>
      <c r="C7" s="347">
        <f>SUM(C8:C13)</f>
        <v>15628</v>
      </c>
    </row>
    <row r="8" s="335" customFormat="1" spans="1:3">
      <c r="A8" s="348" t="s">
        <v>115</v>
      </c>
      <c r="B8" s="151">
        <v>2191</v>
      </c>
      <c r="C8" s="151">
        <v>2191</v>
      </c>
    </row>
    <row r="9" s="335" customFormat="1" spans="1:3">
      <c r="A9" s="348" t="s">
        <v>116</v>
      </c>
      <c r="B9" s="151">
        <v>1575</v>
      </c>
      <c r="C9" s="151">
        <v>1575</v>
      </c>
    </row>
    <row r="10" s="335" customFormat="1" spans="1:3">
      <c r="A10" s="348" t="s">
        <v>117</v>
      </c>
      <c r="B10" s="151">
        <v>6107</v>
      </c>
      <c r="C10" s="151">
        <v>6107</v>
      </c>
    </row>
    <row r="11" s="335" customFormat="1" spans="1:3">
      <c r="A11" s="348" t="s">
        <v>118</v>
      </c>
      <c r="B11" s="151">
        <v>7</v>
      </c>
      <c r="C11" s="151">
        <v>7</v>
      </c>
    </row>
    <row r="12" s="335" customFormat="1" spans="1:3">
      <c r="A12" s="348" t="s">
        <v>119</v>
      </c>
      <c r="B12" s="151">
        <v>5748</v>
      </c>
      <c r="C12" s="151">
        <v>8575</v>
      </c>
    </row>
    <row r="13" s="335" customFormat="1" spans="1:3">
      <c r="A13" s="348" t="s">
        <v>120</v>
      </c>
      <c r="B13" s="151"/>
      <c r="C13" s="151">
        <v>-2827</v>
      </c>
    </row>
    <row r="14" s="336" customFormat="1" spans="1:3">
      <c r="A14" s="345" t="s">
        <v>121</v>
      </c>
      <c r="B14" s="349">
        <f>SUM(B15:B42)</f>
        <v>205764</v>
      </c>
      <c r="C14" s="349">
        <f>SUM(C15:C42)</f>
        <v>360912</v>
      </c>
    </row>
    <row r="15" s="336" customFormat="1" spans="1:3">
      <c r="A15" s="348" t="s">
        <v>122</v>
      </c>
      <c r="B15" s="151">
        <v>117906</v>
      </c>
      <c r="C15" s="151">
        <v>138676</v>
      </c>
    </row>
    <row r="16" s="336" customFormat="1" spans="1:3">
      <c r="A16" s="348" t="s">
        <v>123</v>
      </c>
      <c r="B16" s="151">
        <v>30412</v>
      </c>
      <c r="C16" s="151">
        <v>32965</v>
      </c>
    </row>
    <row r="17" s="335" customFormat="1" spans="1:3">
      <c r="A17" s="348" t="s">
        <v>124</v>
      </c>
      <c r="B17" s="151"/>
      <c r="C17" s="151">
        <v>-12770</v>
      </c>
    </row>
    <row r="18" s="336" customFormat="1" spans="1:3">
      <c r="A18" s="348" t="s">
        <v>125</v>
      </c>
      <c r="B18" s="151">
        <v>2149</v>
      </c>
      <c r="C18" s="151">
        <v>2379</v>
      </c>
    </row>
    <row r="19" s="336" customFormat="1" spans="1:3">
      <c r="A19" s="348" t="s">
        <v>126</v>
      </c>
      <c r="B19" s="151">
        <v>1408</v>
      </c>
      <c r="C19" s="151">
        <v>1408</v>
      </c>
    </row>
    <row r="20" s="336" customFormat="1" spans="1:3">
      <c r="A20" s="348" t="s">
        <v>127</v>
      </c>
      <c r="B20" s="151">
        <v>2000</v>
      </c>
      <c r="C20" s="151">
        <v>3620</v>
      </c>
    </row>
    <row r="21" s="336" customFormat="1" spans="1:3">
      <c r="A21" s="348" t="s">
        <v>128</v>
      </c>
      <c r="B21" s="151">
        <v>390</v>
      </c>
      <c r="C21" s="151">
        <v>390</v>
      </c>
    </row>
    <row r="22" s="336" customFormat="1" spans="1:3">
      <c r="A22" s="348" t="s">
        <v>129</v>
      </c>
      <c r="B22" s="151">
        <v>30000</v>
      </c>
      <c r="C22" s="151">
        <v>30871</v>
      </c>
    </row>
    <row r="23" s="336" customFormat="1" spans="1:3">
      <c r="A23" s="348" t="s">
        <v>130</v>
      </c>
      <c r="B23" s="151">
        <v>2487</v>
      </c>
      <c r="C23" s="151">
        <v>2933</v>
      </c>
    </row>
    <row r="24" s="336" customFormat="1" spans="1:3">
      <c r="A24" s="348" t="s">
        <v>131</v>
      </c>
      <c r="B24" s="151"/>
      <c r="C24" s="151">
        <v>13521</v>
      </c>
    </row>
    <row r="25" s="336" customFormat="1" spans="1:3">
      <c r="A25" s="348" t="s">
        <v>132</v>
      </c>
      <c r="B25" s="151"/>
      <c r="C25" s="151"/>
    </row>
    <row r="26" s="334" customFormat="1" spans="1:3">
      <c r="A26" s="348" t="s">
        <v>133</v>
      </c>
      <c r="B26" s="151"/>
      <c r="C26" s="151"/>
    </row>
    <row r="27" s="334" customFormat="1" spans="1:3">
      <c r="A27" s="348" t="s">
        <v>134</v>
      </c>
      <c r="B27" s="151">
        <v>700</v>
      </c>
      <c r="C27" s="151">
        <v>1630</v>
      </c>
    </row>
    <row r="28" s="334" customFormat="1" spans="1:3">
      <c r="A28" s="348" t="s">
        <v>135</v>
      </c>
      <c r="B28" s="151"/>
      <c r="C28" s="151">
        <v>23778</v>
      </c>
    </row>
    <row r="29" s="334" customFormat="1" spans="1:3">
      <c r="A29" s="348" t="s">
        <v>136</v>
      </c>
      <c r="B29" s="151"/>
      <c r="C29" s="151">
        <v>166</v>
      </c>
    </row>
    <row r="30" s="334" customFormat="1" spans="1:3">
      <c r="A30" s="348" t="s">
        <v>137</v>
      </c>
      <c r="B30" s="151"/>
      <c r="C30" s="151">
        <v>494</v>
      </c>
    </row>
    <row r="31" s="334" customFormat="1" spans="1:3">
      <c r="A31" s="348" t="s">
        <v>138</v>
      </c>
      <c r="B31" s="151">
        <v>6274</v>
      </c>
      <c r="C31" s="151">
        <v>30985</v>
      </c>
    </row>
    <row r="32" s="334" customFormat="1" spans="1:3">
      <c r="A32" s="348" t="s">
        <v>139</v>
      </c>
      <c r="B32" s="151">
        <v>6570</v>
      </c>
      <c r="C32" s="151">
        <v>12591</v>
      </c>
    </row>
    <row r="33" s="334" customFormat="1" spans="1:3">
      <c r="A33" s="348" t="s">
        <v>140</v>
      </c>
      <c r="B33" s="151"/>
      <c r="C33" s="151">
        <v>949</v>
      </c>
    </row>
    <row r="34" s="334" customFormat="1" spans="1:3">
      <c r="A34" s="348" t="s">
        <v>141</v>
      </c>
      <c r="B34" s="151"/>
      <c r="C34" s="151">
        <v>43373</v>
      </c>
    </row>
    <row r="35" s="334" customFormat="1" spans="1:3">
      <c r="A35" s="348" t="s">
        <v>142</v>
      </c>
      <c r="B35" s="151">
        <v>3878</v>
      </c>
      <c r="C35" s="151">
        <v>17624</v>
      </c>
    </row>
    <row r="36" s="334" customFormat="1" spans="1:3">
      <c r="A36" s="348" t="s">
        <v>143</v>
      </c>
      <c r="B36" s="151"/>
      <c r="C36" s="151"/>
    </row>
    <row r="37" s="334" customFormat="1" spans="1:3">
      <c r="A37" s="348" t="s">
        <v>144</v>
      </c>
      <c r="B37" s="151"/>
      <c r="C37" s="151">
        <v>7786</v>
      </c>
    </row>
    <row r="38" s="334" customFormat="1" spans="1:3">
      <c r="A38" s="348" t="s">
        <v>145</v>
      </c>
      <c r="B38" s="151"/>
      <c r="C38" s="151">
        <v>3652</v>
      </c>
    </row>
    <row r="39" s="334" customFormat="1" ht="13" customHeight="1" spans="1:3">
      <c r="A39" s="348" t="s">
        <v>146</v>
      </c>
      <c r="B39" s="151"/>
      <c r="C39" s="151">
        <v>128</v>
      </c>
    </row>
    <row r="40" s="334" customFormat="1" ht="13" customHeight="1" spans="1:3">
      <c r="A40" s="348" t="s">
        <v>147</v>
      </c>
      <c r="B40" s="151"/>
      <c r="C40" s="151">
        <v>458</v>
      </c>
    </row>
    <row r="41" s="334" customFormat="1" ht="13" customHeight="1" spans="1:3">
      <c r="A41" s="348" t="s">
        <v>148</v>
      </c>
      <c r="B41" s="151"/>
      <c r="C41" s="151"/>
    </row>
    <row r="42" s="334" customFormat="1" spans="1:3">
      <c r="A42" s="348" t="s">
        <v>149</v>
      </c>
      <c r="B42" s="151">
        <v>1590</v>
      </c>
      <c r="C42" s="151">
        <v>3305</v>
      </c>
    </row>
    <row r="43" s="334" customFormat="1" spans="1:3">
      <c r="A43" s="345" t="s">
        <v>150</v>
      </c>
      <c r="B43" s="349">
        <f>SUM(B44:B64)</f>
        <v>379</v>
      </c>
      <c r="C43" s="349">
        <f>SUM(C44:C64)</f>
        <v>58635</v>
      </c>
    </row>
    <row r="44" s="334" customFormat="1" spans="1:3">
      <c r="A44" s="350" t="s">
        <v>151</v>
      </c>
      <c r="B44" s="351"/>
      <c r="C44" s="351">
        <v>740</v>
      </c>
    </row>
    <row r="45" s="334" customFormat="1" spans="1:3">
      <c r="A45" s="350" t="s">
        <v>152</v>
      </c>
      <c r="B45" s="351"/>
      <c r="C45" s="351"/>
    </row>
    <row r="46" s="334" customFormat="1" spans="1:3">
      <c r="A46" s="350" t="s">
        <v>153</v>
      </c>
      <c r="B46" s="351"/>
      <c r="C46" s="351"/>
    </row>
    <row r="47" s="334" customFormat="1" spans="1:3">
      <c r="A47" s="350" t="s">
        <v>154</v>
      </c>
      <c r="B47" s="351"/>
      <c r="C47" s="351">
        <v>44</v>
      </c>
    </row>
    <row r="48" s="334" customFormat="1" spans="1:3">
      <c r="A48" s="350" t="s">
        <v>155</v>
      </c>
      <c r="B48" s="351"/>
      <c r="C48" s="351"/>
    </row>
    <row r="49" s="334" customFormat="1" spans="1:3">
      <c r="A49" s="350" t="s">
        <v>156</v>
      </c>
      <c r="B49" s="351"/>
      <c r="C49" s="351">
        <v>59</v>
      </c>
    </row>
    <row r="50" s="334" customFormat="1" spans="1:3">
      <c r="A50" s="350" t="s">
        <v>157</v>
      </c>
      <c r="B50" s="351"/>
      <c r="C50" s="351">
        <v>16</v>
      </c>
    </row>
    <row r="51" s="334" customFormat="1" spans="1:3">
      <c r="A51" s="350" t="s">
        <v>158</v>
      </c>
      <c r="B51" s="351"/>
      <c r="C51" s="351">
        <v>110</v>
      </c>
    </row>
    <row r="52" s="334" customFormat="1" spans="1:3">
      <c r="A52" s="350" t="s">
        <v>159</v>
      </c>
      <c r="B52" s="351"/>
      <c r="C52" s="351">
        <v>758</v>
      </c>
    </row>
    <row r="53" s="334" customFormat="1" spans="1:3">
      <c r="A53" s="350" t="s">
        <v>160</v>
      </c>
      <c r="B53" s="351"/>
      <c r="C53" s="351">
        <v>7411</v>
      </c>
    </row>
    <row r="54" s="334" customFormat="1" spans="1:3">
      <c r="A54" s="350" t="s">
        <v>161</v>
      </c>
      <c r="B54" s="351"/>
      <c r="C54" s="351">
        <v>1258</v>
      </c>
    </row>
    <row r="55" s="334" customFormat="1" spans="1:3">
      <c r="A55" s="350" t="s">
        <v>162</v>
      </c>
      <c r="B55" s="351">
        <v>60</v>
      </c>
      <c r="C55" s="351">
        <v>24857</v>
      </c>
    </row>
    <row r="56" s="334" customFormat="1" spans="1:3">
      <c r="A56" s="350" t="s">
        <v>163</v>
      </c>
      <c r="B56" s="351"/>
      <c r="C56" s="351">
        <v>11234</v>
      </c>
    </row>
    <row r="57" s="334" customFormat="1" spans="1:3">
      <c r="A57" s="350" t="s">
        <v>164</v>
      </c>
      <c r="B57" s="351"/>
      <c r="C57" s="351">
        <v>848</v>
      </c>
    </row>
    <row r="58" s="334" customFormat="1" spans="1:3">
      <c r="A58" s="350" t="s">
        <v>165</v>
      </c>
      <c r="B58" s="351">
        <v>319</v>
      </c>
      <c r="C58" s="351">
        <v>-34</v>
      </c>
    </row>
    <row r="59" s="334" customFormat="1" spans="1:3">
      <c r="A59" s="350" t="s">
        <v>166</v>
      </c>
      <c r="B59" s="351"/>
      <c r="C59" s="351">
        <v>80</v>
      </c>
    </row>
    <row r="60" s="334" customFormat="1" spans="1:3">
      <c r="A60" s="350" t="s">
        <v>167</v>
      </c>
      <c r="B60" s="351"/>
      <c r="C60" s="351">
        <v>292</v>
      </c>
    </row>
    <row r="61" s="334" customFormat="1" spans="1:3">
      <c r="A61" s="350" t="s">
        <v>168</v>
      </c>
      <c r="B61" s="351"/>
      <c r="C61" s="351">
        <v>8690</v>
      </c>
    </row>
    <row r="62" s="334" customFormat="1" spans="1:3">
      <c r="A62" s="350" t="s">
        <v>169</v>
      </c>
      <c r="B62" s="351"/>
      <c r="C62" s="351">
        <v>32</v>
      </c>
    </row>
    <row r="63" s="334" customFormat="1" spans="1:3">
      <c r="A63" s="350" t="s">
        <v>170</v>
      </c>
      <c r="B63" s="351"/>
      <c r="C63" s="351">
        <v>1840</v>
      </c>
    </row>
    <row r="64" s="334" customFormat="1" spans="1:3">
      <c r="A64" s="350" t="s">
        <v>171</v>
      </c>
      <c r="B64" s="351"/>
      <c r="C64" s="351">
        <v>400</v>
      </c>
    </row>
  </sheetData>
  <mergeCells count="1">
    <mergeCell ref="A2:C2"/>
  </mergeCells>
  <printOptions horizontalCentered="1"/>
  <pageMargins left="0.354166666666667" right="0.354166666666667" top="0.196527777777778" bottom="0.196527777777778" header="0.590277777777778" footer="0.156944444444444"/>
  <pageSetup paperSize="9" scale="79" firstPageNumber="126" orientation="portrait" useFirstPageNumber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77"/>
  <sheetViews>
    <sheetView showGridLines="0" showZeros="0" zoomScale="83" zoomScaleNormal="83" workbookViewId="0">
      <selection activeCell="I8" sqref="I8"/>
    </sheetView>
  </sheetViews>
  <sheetFormatPr defaultColWidth="9" defaultRowHeight="14.25" outlineLevelCol="4"/>
  <cols>
    <col min="1" max="1" width="25.375" style="127" customWidth="1"/>
    <col min="2" max="5" width="23.625" style="127" customWidth="1"/>
    <col min="6" max="16384" width="9" style="127"/>
  </cols>
  <sheetData>
    <row r="1" spans="1:1">
      <c r="A1" s="125" t="s">
        <v>172</v>
      </c>
    </row>
    <row r="2" s="127" customFormat="1" ht="24" spans="1:5">
      <c r="A2" s="323" t="s">
        <v>173</v>
      </c>
      <c r="B2" s="323"/>
      <c r="C2" s="323"/>
      <c r="D2" s="323"/>
      <c r="E2" s="323"/>
    </row>
    <row r="3" s="127" customFormat="1" ht="18" customHeight="1" spans="1:5">
      <c r="A3" s="324"/>
      <c r="B3" s="325"/>
      <c r="C3" s="325"/>
      <c r="D3" s="325"/>
      <c r="E3" s="332" t="s">
        <v>174</v>
      </c>
    </row>
    <row r="4" s="127" customFormat="1" ht="36" customHeight="1" spans="1:5">
      <c r="A4" s="326" t="s">
        <v>175</v>
      </c>
      <c r="B4" s="326" t="s">
        <v>5</v>
      </c>
      <c r="C4" s="327"/>
      <c r="D4" s="326" t="s">
        <v>6</v>
      </c>
      <c r="E4" s="327"/>
    </row>
    <row r="5" s="127" customFormat="1" ht="36" customHeight="1" spans="1:5">
      <c r="A5" s="327"/>
      <c r="B5" s="328" t="s">
        <v>71</v>
      </c>
      <c r="C5" s="329" t="s">
        <v>176</v>
      </c>
      <c r="D5" s="328" t="s">
        <v>71</v>
      </c>
      <c r="E5" s="329" t="s">
        <v>176</v>
      </c>
    </row>
    <row r="6" s="127" customFormat="1" ht="15.75" spans="1:5">
      <c r="A6" s="6" t="s">
        <v>71</v>
      </c>
      <c r="B6" s="7">
        <f>B7+B12+B23+B31+B38+B42+B45+B49+B54+B60+B64+B69+B72</f>
        <v>671898</v>
      </c>
      <c r="C6" s="7">
        <f>C7+C12+C23+C31+C38+C42+C45+C49+C54+C60+C64+C69+C72</f>
        <v>459235</v>
      </c>
      <c r="D6" s="7">
        <f>D7+D12+D23+D31+D38+D42+D45+D49+D54+D60+D64+D69+D72</f>
        <v>580225</v>
      </c>
      <c r="E6" s="7">
        <f>E7+E12+E23+E31+E38+E42+E45+E49+E54+E60+E64+E69+E72</f>
        <v>403592</v>
      </c>
    </row>
    <row r="7" s="127" customFormat="1" ht="15.75" spans="1:5">
      <c r="A7" s="13" t="s">
        <v>177</v>
      </c>
      <c r="B7" s="7">
        <f>SUM(B8:B11)</f>
        <v>85885</v>
      </c>
      <c r="C7" s="7">
        <f>SUM(C8:C11)</f>
        <v>85885</v>
      </c>
      <c r="D7" s="7">
        <f>SUM(D8:D11)</f>
        <v>85885</v>
      </c>
      <c r="E7" s="7">
        <f>SUM(E8:E11)</f>
        <v>85885</v>
      </c>
    </row>
    <row r="8" s="127" customFormat="1" ht="15.75" spans="1:5">
      <c r="A8" s="14" t="s">
        <v>178</v>
      </c>
      <c r="B8" s="7">
        <v>64187</v>
      </c>
      <c r="C8" s="7">
        <v>64187</v>
      </c>
      <c r="D8" s="7">
        <v>64187</v>
      </c>
      <c r="E8" s="7">
        <v>64187</v>
      </c>
    </row>
    <row r="9" s="127" customFormat="1" ht="15.75" spans="1:5">
      <c r="A9" s="14" t="s">
        <v>179</v>
      </c>
      <c r="B9" s="7">
        <v>11187</v>
      </c>
      <c r="C9" s="7">
        <v>11187</v>
      </c>
      <c r="D9" s="7">
        <v>11187</v>
      </c>
      <c r="E9" s="7">
        <v>11187</v>
      </c>
    </row>
    <row r="10" s="127" customFormat="1" ht="15.75" spans="1:5">
      <c r="A10" s="14" t="s">
        <v>180</v>
      </c>
      <c r="B10" s="7">
        <v>6727</v>
      </c>
      <c r="C10" s="7">
        <v>6727</v>
      </c>
      <c r="D10" s="7">
        <v>6727</v>
      </c>
      <c r="E10" s="7">
        <v>6727</v>
      </c>
    </row>
    <row r="11" s="127" customFormat="1" ht="15.75" spans="1:5">
      <c r="A11" s="14" t="s">
        <v>181</v>
      </c>
      <c r="B11" s="7">
        <v>3784</v>
      </c>
      <c r="C11" s="7">
        <v>3784</v>
      </c>
      <c r="D11" s="7">
        <v>3784</v>
      </c>
      <c r="E11" s="7">
        <v>3784</v>
      </c>
    </row>
    <row r="12" s="127" customFormat="1" ht="15.75" spans="1:5">
      <c r="A12" s="13" t="s">
        <v>182</v>
      </c>
      <c r="B12" s="7">
        <f>SUM(B13:B22)</f>
        <v>116415</v>
      </c>
      <c r="C12" s="7">
        <f>SUM(C13:C22)</f>
        <v>116415</v>
      </c>
      <c r="D12" s="7">
        <f>SUM(D13:D22)</f>
        <v>80772</v>
      </c>
      <c r="E12" s="7">
        <f>SUM(E13:E22)</f>
        <v>60772</v>
      </c>
    </row>
    <row r="13" s="127" customFormat="1" ht="15.75" spans="1:5">
      <c r="A13" s="14" t="s">
        <v>183</v>
      </c>
      <c r="B13" s="7">
        <v>18538</v>
      </c>
      <c r="C13" s="7">
        <v>18538</v>
      </c>
      <c r="D13" s="7">
        <v>16843</v>
      </c>
      <c r="E13" s="7">
        <v>16843</v>
      </c>
    </row>
    <row r="14" s="127" customFormat="1" ht="15.75" spans="1:5">
      <c r="A14" s="14" t="s">
        <v>184</v>
      </c>
      <c r="B14" s="7">
        <v>31</v>
      </c>
      <c r="C14" s="7">
        <v>31</v>
      </c>
      <c r="D14" s="7">
        <v>31</v>
      </c>
      <c r="E14" s="7">
        <v>31</v>
      </c>
    </row>
    <row r="15" s="127" customFormat="1" ht="15.75" spans="1:5">
      <c r="A15" s="14" t="s">
        <v>185</v>
      </c>
      <c r="B15" s="7">
        <v>345</v>
      </c>
      <c r="C15" s="7">
        <v>345</v>
      </c>
      <c r="D15" s="7">
        <v>345</v>
      </c>
      <c r="E15" s="7">
        <v>345</v>
      </c>
    </row>
    <row r="16" s="127" customFormat="1" ht="15.75" spans="1:5">
      <c r="A16" s="14" t="s">
        <v>186</v>
      </c>
      <c r="B16" s="7">
        <v>14</v>
      </c>
      <c r="C16" s="7">
        <v>14</v>
      </c>
      <c r="D16" s="7">
        <v>14</v>
      </c>
      <c r="E16" s="7">
        <v>14</v>
      </c>
    </row>
    <row r="17" s="127" customFormat="1" ht="15.75" spans="1:5">
      <c r="A17" s="14" t="s">
        <v>187</v>
      </c>
      <c r="B17" s="7">
        <v>2228</v>
      </c>
      <c r="C17" s="7">
        <v>2228</v>
      </c>
      <c r="D17" s="7">
        <v>2228</v>
      </c>
      <c r="E17" s="7">
        <v>2228</v>
      </c>
    </row>
    <row r="18" s="127" customFormat="1" ht="15.75" spans="1:5">
      <c r="A18" s="14" t="s">
        <v>188</v>
      </c>
      <c r="B18" s="7">
        <v>238</v>
      </c>
      <c r="C18" s="7">
        <v>238</v>
      </c>
      <c r="D18" s="7">
        <v>238</v>
      </c>
      <c r="E18" s="7">
        <v>238</v>
      </c>
    </row>
    <row r="19" s="127" customFormat="1" ht="15.75" spans="1:5">
      <c r="A19" s="14" t="s">
        <v>189</v>
      </c>
      <c r="B19" s="7">
        <v>0</v>
      </c>
      <c r="C19" s="7">
        <v>0</v>
      </c>
      <c r="D19" s="7">
        <v>0</v>
      </c>
      <c r="E19" s="7">
        <v>0</v>
      </c>
    </row>
    <row r="20" s="127" customFormat="1" ht="15.75" spans="1:5">
      <c r="A20" s="14" t="s">
        <v>190</v>
      </c>
      <c r="B20" s="7">
        <v>1276</v>
      </c>
      <c r="C20" s="7">
        <v>1276</v>
      </c>
      <c r="D20" s="7">
        <v>1276</v>
      </c>
      <c r="E20" s="7">
        <v>1276</v>
      </c>
    </row>
    <row r="21" s="127" customFormat="1" ht="15.75" spans="1:5">
      <c r="A21" s="14" t="s">
        <v>191</v>
      </c>
      <c r="B21" s="7">
        <v>2105</v>
      </c>
      <c r="C21" s="7">
        <v>2105</v>
      </c>
      <c r="D21" s="7">
        <v>2105</v>
      </c>
      <c r="E21" s="7">
        <v>2105</v>
      </c>
    </row>
    <row r="22" s="127" customFormat="1" ht="15.75" spans="1:5">
      <c r="A22" s="14" t="s">
        <v>192</v>
      </c>
      <c r="B22" s="7">
        <v>91640</v>
      </c>
      <c r="C22" s="7">
        <v>91640</v>
      </c>
      <c r="D22" s="7">
        <v>57692</v>
      </c>
      <c r="E22" s="7">
        <v>37692</v>
      </c>
    </row>
    <row r="23" s="127" customFormat="1" ht="15.75" spans="1:5">
      <c r="A23" s="13" t="s">
        <v>193</v>
      </c>
      <c r="B23" s="7">
        <f>SUM(B24:B30)</f>
        <v>74341</v>
      </c>
      <c r="C23" s="7">
        <f>SUM(C24:C30)</f>
        <v>0</v>
      </c>
      <c r="D23" s="7">
        <f>SUM(D24:D30)</f>
        <v>48312</v>
      </c>
      <c r="E23" s="7">
        <f>SUM(E24:E30)</f>
        <v>0</v>
      </c>
    </row>
    <row r="24" s="127" customFormat="1" ht="15.75" spans="1:5">
      <c r="A24" s="14" t="s">
        <v>194</v>
      </c>
      <c r="B24" s="7">
        <v>53</v>
      </c>
      <c r="C24" s="7">
        <v>0</v>
      </c>
      <c r="D24" s="7">
        <v>53</v>
      </c>
      <c r="E24" s="7">
        <v>0</v>
      </c>
    </row>
    <row r="25" s="127" customFormat="1" ht="15.75" spans="1:5">
      <c r="A25" s="14" t="s">
        <v>195</v>
      </c>
      <c r="B25" s="7">
        <v>44534</v>
      </c>
      <c r="C25" s="7">
        <v>0</v>
      </c>
      <c r="D25" s="7">
        <v>38482</v>
      </c>
      <c r="E25" s="7">
        <v>0</v>
      </c>
    </row>
    <row r="26" s="127" customFormat="1" ht="15.75" spans="1:5">
      <c r="A26" s="14" t="s">
        <v>196</v>
      </c>
      <c r="B26" s="7">
        <v>122</v>
      </c>
      <c r="C26" s="7">
        <v>0</v>
      </c>
      <c r="D26" s="7">
        <v>122</v>
      </c>
      <c r="E26" s="7">
        <v>0</v>
      </c>
    </row>
    <row r="27" s="127" customFormat="1" ht="15.75" spans="1:5">
      <c r="A27" s="14" t="s">
        <v>197</v>
      </c>
      <c r="B27" s="7">
        <v>0</v>
      </c>
      <c r="C27" s="7">
        <v>0</v>
      </c>
      <c r="D27" s="7">
        <v>0</v>
      </c>
      <c r="E27" s="7">
        <v>0</v>
      </c>
    </row>
    <row r="28" s="127" customFormat="1" ht="15.75" spans="1:5">
      <c r="A28" s="14" t="s">
        <v>198</v>
      </c>
      <c r="B28" s="7">
        <v>211</v>
      </c>
      <c r="C28" s="7">
        <v>0</v>
      </c>
      <c r="D28" s="7">
        <v>211</v>
      </c>
      <c r="E28" s="7">
        <v>0</v>
      </c>
    </row>
    <row r="29" s="127" customFormat="1" ht="15.75" spans="1:5">
      <c r="A29" s="14" t="s">
        <v>199</v>
      </c>
      <c r="B29" s="7">
        <v>122</v>
      </c>
      <c r="C29" s="7">
        <v>0</v>
      </c>
      <c r="D29" s="7">
        <v>122</v>
      </c>
      <c r="E29" s="7">
        <v>0</v>
      </c>
    </row>
    <row r="30" s="127" customFormat="1" ht="15.75" spans="1:5">
      <c r="A30" s="14" t="s">
        <v>200</v>
      </c>
      <c r="B30" s="7">
        <v>29299</v>
      </c>
      <c r="C30" s="7">
        <v>0</v>
      </c>
      <c r="D30" s="7">
        <v>9322</v>
      </c>
      <c r="E30" s="7">
        <v>0</v>
      </c>
    </row>
    <row r="31" s="127" customFormat="1" ht="15.75" spans="1:5">
      <c r="A31" s="13" t="s">
        <v>201</v>
      </c>
      <c r="B31" s="7">
        <f>SUM(B32:B37)</f>
        <v>44500</v>
      </c>
      <c r="C31" s="7">
        <f>SUM(C32:C37)</f>
        <v>0</v>
      </c>
      <c r="D31" s="7">
        <f>SUM(D32:D37)</f>
        <v>24499</v>
      </c>
      <c r="E31" s="7">
        <f>SUM(E32:E37)</f>
        <v>0</v>
      </c>
    </row>
    <row r="32" s="127" customFormat="1" ht="15.75" spans="1:5">
      <c r="A32" s="14" t="s">
        <v>194</v>
      </c>
      <c r="B32" s="7">
        <v>1560</v>
      </c>
      <c r="C32" s="7">
        <v>0</v>
      </c>
      <c r="D32" s="7">
        <v>1560</v>
      </c>
      <c r="E32" s="7">
        <v>0</v>
      </c>
    </row>
    <row r="33" s="127" customFormat="1" ht="15.75" spans="1:5">
      <c r="A33" s="14" t="s">
        <v>195</v>
      </c>
      <c r="B33" s="7">
        <v>42590</v>
      </c>
      <c r="C33" s="7">
        <v>0</v>
      </c>
      <c r="D33" s="7">
        <v>22590</v>
      </c>
      <c r="E33" s="7">
        <v>0</v>
      </c>
    </row>
    <row r="34" s="127" customFormat="1" ht="15.75" spans="1:5">
      <c r="A34" s="14" t="s">
        <v>196</v>
      </c>
      <c r="B34" s="7">
        <v>0</v>
      </c>
      <c r="C34" s="7">
        <v>0</v>
      </c>
      <c r="D34" s="7">
        <v>0</v>
      </c>
      <c r="E34" s="7">
        <v>0</v>
      </c>
    </row>
    <row r="35" s="127" customFormat="1" ht="15.75" spans="1:5">
      <c r="A35" s="14" t="s">
        <v>198</v>
      </c>
      <c r="B35" s="7">
        <v>37</v>
      </c>
      <c r="C35" s="7">
        <v>0</v>
      </c>
      <c r="D35" s="7">
        <v>37</v>
      </c>
      <c r="E35" s="7">
        <v>0</v>
      </c>
    </row>
    <row r="36" s="127" customFormat="1" ht="15.75" spans="1:5">
      <c r="A36" s="14" t="s">
        <v>199</v>
      </c>
      <c r="B36" s="7">
        <v>25</v>
      </c>
      <c r="C36" s="7">
        <v>0</v>
      </c>
      <c r="D36" s="7">
        <v>25</v>
      </c>
      <c r="E36" s="7">
        <v>0</v>
      </c>
    </row>
    <row r="37" s="127" customFormat="1" ht="15.75" spans="1:5">
      <c r="A37" s="14" t="s">
        <v>200</v>
      </c>
      <c r="B37" s="7">
        <v>288</v>
      </c>
      <c r="C37" s="7">
        <v>0</v>
      </c>
      <c r="D37" s="7">
        <v>287</v>
      </c>
      <c r="E37" s="7">
        <v>0</v>
      </c>
    </row>
    <row r="38" s="127" customFormat="1" ht="15.75" spans="1:5">
      <c r="A38" s="13" t="s">
        <v>202</v>
      </c>
      <c r="B38" s="7">
        <f>SUM(B39:B41)</f>
        <v>151193</v>
      </c>
      <c r="C38" s="7">
        <f>SUM(C39:C41)</f>
        <v>151193</v>
      </c>
      <c r="D38" s="7">
        <f>SUM(D39:D41)</f>
        <v>151193</v>
      </c>
      <c r="E38" s="7">
        <f>SUM(E39:E41)</f>
        <v>151193</v>
      </c>
    </row>
    <row r="39" s="127" customFormat="1" ht="15.75" spans="1:5">
      <c r="A39" s="14" t="s">
        <v>203</v>
      </c>
      <c r="B39" s="7">
        <v>121519</v>
      </c>
      <c r="C39" s="7">
        <v>121519</v>
      </c>
      <c r="D39" s="7">
        <v>121519</v>
      </c>
      <c r="E39" s="7">
        <v>121519</v>
      </c>
    </row>
    <row r="40" s="127" customFormat="1" ht="15.75" spans="1:5">
      <c r="A40" s="14" t="s">
        <v>204</v>
      </c>
      <c r="B40" s="7">
        <v>29674</v>
      </c>
      <c r="C40" s="7">
        <v>29674</v>
      </c>
      <c r="D40" s="7">
        <v>29674</v>
      </c>
      <c r="E40" s="7">
        <v>29674</v>
      </c>
    </row>
    <row r="41" s="127" customFormat="1" ht="15.75" spans="1:5">
      <c r="A41" s="14" t="s">
        <v>205</v>
      </c>
      <c r="B41" s="7">
        <v>0</v>
      </c>
      <c r="C41" s="7">
        <v>0</v>
      </c>
      <c r="D41" s="7">
        <v>0</v>
      </c>
      <c r="E41" s="7"/>
    </row>
    <row r="42" s="127" customFormat="1" ht="15.75" spans="1:5">
      <c r="A42" s="13" t="s">
        <v>206</v>
      </c>
      <c r="B42" s="7">
        <f>SUM(B43:B44)</f>
        <v>55045</v>
      </c>
      <c r="C42" s="7">
        <f>SUM(C43:C44)</f>
        <v>0</v>
      </c>
      <c r="D42" s="7">
        <f>SUM(D43:D44)</f>
        <v>45045</v>
      </c>
      <c r="E42" s="7">
        <f>SUM(E43:E44)</f>
        <v>0</v>
      </c>
    </row>
    <row r="43" s="127" customFormat="1" ht="15.75" spans="1:5">
      <c r="A43" s="14" t="s">
        <v>207</v>
      </c>
      <c r="B43" s="7">
        <v>33141</v>
      </c>
      <c r="C43" s="7">
        <v>0</v>
      </c>
      <c r="D43" s="7">
        <v>33141</v>
      </c>
      <c r="E43" s="7">
        <v>0</v>
      </c>
    </row>
    <row r="44" s="127" customFormat="1" ht="15.75" spans="1:5">
      <c r="A44" s="14" t="s">
        <v>208</v>
      </c>
      <c r="B44" s="7">
        <v>21904</v>
      </c>
      <c r="C44" s="7">
        <v>0</v>
      </c>
      <c r="D44" s="7">
        <v>11904</v>
      </c>
      <c r="E44" s="7">
        <v>0</v>
      </c>
    </row>
    <row r="45" s="127" customFormat="1" ht="15.75" spans="1:5">
      <c r="A45" s="13" t="s">
        <v>209</v>
      </c>
      <c r="B45" s="7">
        <f>SUM(B46:B48)</f>
        <v>5697</v>
      </c>
      <c r="C45" s="7">
        <f>SUM(C46:C48)</f>
        <v>0</v>
      </c>
      <c r="D45" s="7">
        <f>SUM(D46:D48)</f>
        <v>5697</v>
      </c>
      <c r="E45" s="7">
        <f>SUM(E46:E48)</f>
        <v>0</v>
      </c>
    </row>
    <row r="46" s="127" customFormat="1" ht="15.75" spans="1:5">
      <c r="A46" s="14" t="s">
        <v>210</v>
      </c>
      <c r="B46" s="7">
        <v>1635</v>
      </c>
      <c r="C46" s="7">
        <v>0</v>
      </c>
      <c r="D46" s="7">
        <v>1635</v>
      </c>
      <c r="E46" s="7">
        <v>0</v>
      </c>
    </row>
    <row r="47" s="127" customFormat="1" ht="15.75" spans="1:5">
      <c r="A47" s="14" t="s">
        <v>211</v>
      </c>
      <c r="B47" s="7">
        <v>121</v>
      </c>
      <c r="C47" s="7">
        <v>0</v>
      </c>
      <c r="D47" s="7">
        <v>121</v>
      </c>
      <c r="E47" s="7">
        <v>0</v>
      </c>
    </row>
    <row r="48" s="127" customFormat="1" ht="15.75" spans="1:5">
      <c r="A48" s="14" t="s">
        <v>212</v>
      </c>
      <c r="B48" s="7">
        <v>3941</v>
      </c>
      <c r="C48" s="7">
        <v>0</v>
      </c>
      <c r="D48" s="7">
        <v>3941</v>
      </c>
      <c r="E48" s="7">
        <v>0</v>
      </c>
    </row>
    <row r="49" s="127" customFormat="1" ht="15.75" spans="1:5">
      <c r="A49" s="13" t="s">
        <v>213</v>
      </c>
      <c r="B49" s="7">
        <f>SUM(B50:B53)</f>
        <v>267</v>
      </c>
      <c r="C49" s="7">
        <f>SUM(C50:C53)</f>
        <v>0</v>
      </c>
      <c r="D49" s="7">
        <f>SUM(D50:D53)</f>
        <v>267</v>
      </c>
      <c r="E49" s="7">
        <f>SUM(E50:E53)</f>
        <v>0</v>
      </c>
    </row>
    <row r="50" s="127" customFormat="1" ht="15.75" spans="1:5">
      <c r="A50" s="14" t="s">
        <v>214</v>
      </c>
      <c r="B50" s="7">
        <v>0</v>
      </c>
      <c r="C50" s="7">
        <v>0</v>
      </c>
      <c r="D50" s="7">
        <v>0</v>
      </c>
      <c r="E50" s="7">
        <v>0</v>
      </c>
    </row>
    <row r="51" s="127" customFormat="1" ht="15.75" spans="1:5">
      <c r="A51" s="14" t="s">
        <v>215</v>
      </c>
      <c r="B51" s="7">
        <v>0</v>
      </c>
      <c r="C51" s="7">
        <v>0</v>
      </c>
      <c r="D51" s="7">
        <v>0</v>
      </c>
      <c r="E51" s="7">
        <v>0</v>
      </c>
    </row>
    <row r="52" s="127" customFormat="1" ht="15.75" spans="1:5">
      <c r="A52" s="14" t="s">
        <v>216</v>
      </c>
      <c r="B52" s="7">
        <v>0</v>
      </c>
      <c r="C52" s="7">
        <v>0</v>
      </c>
      <c r="D52" s="7">
        <v>0</v>
      </c>
      <c r="E52" s="7">
        <v>0</v>
      </c>
    </row>
    <row r="53" s="127" customFormat="1" ht="15.75" spans="1:5">
      <c r="A53" s="14" t="s">
        <v>217</v>
      </c>
      <c r="B53" s="7">
        <v>267</v>
      </c>
      <c r="C53" s="7">
        <v>0</v>
      </c>
      <c r="D53" s="7">
        <v>267</v>
      </c>
      <c r="E53" s="7">
        <v>0</v>
      </c>
    </row>
    <row r="54" s="127" customFormat="1" ht="15.75" spans="1:5">
      <c r="A54" s="13" t="s">
        <v>218</v>
      </c>
      <c r="B54" s="7">
        <f>SUM(B55:B59)</f>
        <v>105742</v>
      </c>
      <c r="C54" s="7">
        <f>SUM(C55:C59)</f>
        <v>105742</v>
      </c>
      <c r="D54" s="7">
        <f>SUM(D55:D59)</f>
        <v>105742</v>
      </c>
      <c r="E54" s="7">
        <f>SUM(E55:E59)</f>
        <v>105742</v>
      </c>
    </row>
    <row r="55" s="127" customFormat="1" ht="15.75" spans="1:5">
      <c r="A55" s="14" t="s">
        <v>219</v>
      </c>
      <c r="B55" s="7">
        <v>58259</v>
      </c>
      <c r="C55" s="7">
        <v>58259</v>
      </c>
      <c r="D55" s="7">
        <v>58259</v>
      </c>
      <c r="E55" s="7">
        <v>58259</v>
      </c>
    </row>
    <row r="56" s="127" customFormat="1" ht="15.75" spans="1:5">
      <c r="A56" s="14" t="s">
        <v>220</v>
      </c>
      <c r="B56" s="7">
        <v>6248</v>
      </c>
      <c r="C56" s="7">
        <v>6248</v>
      </c>
      <c r="D56" s="7">
        <v>6248</v>
      </c>
      <c r="E56" s="7">
        <v>6248</v>
      </c>
    </row>
    <row r="57" s="127" customFormat="1" ht="15.75" spans="1:5">
      <c r="A57" s="14" t="s">
        <v>221</v>
      </c>
      <c r="B57" s="7">
        <v>8484</v>
      </c>
      <c r="C57" s="7">
        <v>8484</v>
      </c>
      <c r="D57" s="7">
        <v>8484</v>
      </c>
      <c r="E57" s="7">
        <v>8484</v>
      </c>
    </row>
    <row r="58" s="127" customFormat="1" ht="15.75" spans="1:5">
      <c r="A58" s="14" t="s">
        <v>222</v>
      </c>
      <c r="B58" s="7">
        <v>154</v>
      </c>
      <c r="C58" s="7">
        <v>154</v>
      </c>
      <c r="D58" s="7">
        <v>154</v>
      </c>
      <c r="E58" s="7">
        <v>154</v>
      </c>
    </row>
    <row r="59" s="127" customFormat="1" ht="15.75" spans="1:5">
      <c r="A59" s="14" t="s">
        <v>223</v>
      </c>
      <c r="B59" s="7">
        <v>32597</v>
      </c>
      <c r="C59" s="7">
        <v>32597</v>
      </c>
      <c r="D59" s="7">
        <v>32597</v>
      </c>
      <c r="E59" s="7">
        <v>32597</v>
      </c>
    </row>
    <row r="60" s="127" customFormat="1" ht="15.75" spans="1:5">
      <c r="A60" s="13" t="s">
        <v>224</v>
      </c>
      <c r="B60" s="7">
        <f>SUM(B61:B63)</f>
        <v>13948</v>
      </c>
      <c r="C60" s="7">
        <f>SUM(C61:C63)</f>
        <v>0</v>
      </c>
      <c r="D60" s="7">
        <f>SUM(D61:D63)</f>
        <v>13948</v>
      </c>
      <c r="E60" s="7">
        <f>SUM(E61:E63)</f>
        <v>0</v>
      </c>
    </row>
    <row r="61" s="127" customFormat="1" ht="15.75" spans="1:5">
      <c r="A61" s="14" t="s">
        <v>225</v>
      </c>
      <c r="B61" s="7">
        <v>13948</v>
      </c>
      <c r="C61" s="7">
        <v>0</v>
      </c>
      <c r="D61" s="7">
        <v>13948</v>
      </c>
      <c r="E61" s="7">
        <v>0</v>
      </c>
    </row>
    <row r="62" s="127" customFormat="1" ht="15.75" spans="1:5">
      <c r="A62" s="14" t="s">
        <v>226</v>
      </c>
      <c r="B62" s="10">
        <v>0</v>
      </c>
      <c r="C62" s="7">
        <v>0</v>
      </c>
      <c r="D62" s="7">
        <v>0</v>
      </c>
      <c r="E62" s="7">
        <v>0</v>
      </c>
    </row>
    <row r="63" s="127" customFormat="1" ht="15.75" spans="1:5">
      <c r="A63" s="330" t="s">
        <v>227</v>
      </c>
      <c r="B63" s="7">
        <v>0</v>
      </c>
      <c r="C63" s="331">
        <v>0</v>
      </c>
      <c r="D63" s="7">
        <v>0</v>
      </c>
      <c r="E63" s="7">
        <v>0</v>
      </c>
    </row>
    <row r="64" s="127" customFormat="1" ht="15.75" spans="1:5">
      <c r="A64" s="13" t="s">
        <v>228</v>
      </c>
      <c r="B64" s="12">
        <f>SUM(B65:B68)</f>
        <v>14104</v>
      </c>
      <c r="C64" s="12">
        <f>SUM(C65:C68)</f>
        <v>0</v>
      </c>
      <c r="D64" s="12">
        <f>SUM(D65:D68)</f>
        <v>14104</v>
      </c>
      <c r="E64" s="12">
        <f>SUM(E65:E68)</f>
        <v>0</v>
      </c>
    </row>
    <row r="65" s="127" customFormat="1" ht="15.75" spans="1:5">
      <c r="A65" s="14" t="s">
        <v>229</v>
      </c>
      <c r="B65" s="7">
        <v>14061</v>
      </c>
      <c r="C65" s="7">
        <v>0</v>
      </c>
      <c r="D65" s="7">
        <v>14061</v>
      </c>
      <c r="E65" s="7">
        <v>0</v>
      </c>
    </row>
    <row r="66" s="127" customFormat="1" ht="15.75" spans="1:5">
      <c r="A66" s="14" t="s">
        <v>230</v>
      </c>
      <c r="B66" s="7">
        <v>0</v>
      </c>
      <c r="C66" s="7">
        <v>0</v>
      </c>
      <c r="D66" s="7">
        <v>0</v>
      </c>
      <c r="E66" s="7">
        <v>0</v>
      </c>
    </row>
    <row r="67" s="127" customFormat="1" ht="15.75" spans="1:5">
      <c r="A67" s="14" t="s">
        <v>231</v>
      </c>
      <c r="B67" s="7">
        <v>43</v>
      </c>
      <c r="C67" s="7">
        <v>0</v>
      </c>
      <c r="D67" s="7">
        <v>43</v>
      </c>
      <c r="E67" s="7">
        <v>0</v>
      </c>
    </row>
    <row r="68" s="127" customFormat="1" ht="15.75" spans="1:5">
      <c r="A68" s="14" t="s">
        <v>232</v>
      </c>
      <c r="B68" s="7">
        <v>0</v>
      </c>
      <c r="C68" s="7">
        <v>0</v>
      </c>
      <c r="D68" s="7">
        <v>0</v>
      </c>
      <c r="E68" s="7">
        <v>0</v>
      </c>
    </row>
    <row r="69" s="127" customFormat="1" ht="15.75" spans="1:5">
      <c r="A69" s="13" t="s">
        <v>233</v>
      </c>
      <c r="B69" s="7">
        <f>SUM(B70:B71)</f>
        <v>0</v>
      </c>
      <c r="C69" s="7">
        <f>SUM(C70:C71)</f>
        <v>0</v>
      </c>
      <c r="D69" s="7">
        <f>SUM(D70:D71)</f>
        <v>0</v>
      </c>
      <c r="E69" s="7">
        <f>SUM(E70:E71)</f>
        <v>0</v>
      </c>
    </row>
    <row r="70" s="127" customFormat="1" ht="15.75" spans="1:5">
      <c r="A70" s="14" t="s">
        <v>234</v>
      </c>
      <c r="B70" s="7">
        <v>0</v>
      </c>
      <c r="C70" s="7">
        <v>0</v>
      </c>
      <c r="D70" s="7"/>
      <c r="E70" s="7">
        <v>0</v>
      </c>
    </row>
    <row r="71" ht="15.75" spans="1:5">
      <c r="A71" s="14" t="s">
        <v>235</v>
      </c>
      <c r="B71" s="7">
        <v>0</v>
      </c>
      <c r="C71" s="7">
        <v>0</v>
      </c>
      <c r="D71" s="7"/>
      <c r="E71" s="7">
        <v>0</v>
      </c>
    </row>
    <row r="72" ht="15.75" spans="1:5">
      <c r="A72" s="13" t="s">
        <v>236</v>
      </c>
      <c r="B72" s="7">
        <f>SUM(B73:B77)</f>
        <v>4761</v>
      </c>
      <c r="C72" s="7">
        <f>SUM(C73:C77)</f>
        <v>0</v>
      </c>
      <c r="D72" s="7">
        <f>SUM(D73:D77)</f>
        <v>4761</v>
      </c>
      <c r="E72" s="7">
        <f>SUM(E73:E77)</f>
        <v>0</v>
      </c>
    </row>
    <row r="73" ht="15.75" spans="1:5">
      <c r="A73" s="14" t="s">
        <v>237</v>
      </c>
      <c r="B73" s="7">
        <v>0</v>
      </c>
      <c r="C73" s="7">
        <v>0</v>
      </c>
      <c r="D73" s="7">
        <v>0</v>
      </c>
      <c r="E73" s="7"/>
    </row>
    <row r="74" ht="15.75" spans="1:5">
      <c r="A74" s="14" t="s">
        <v>238</v>
      </c>
      <c r="B74" s="7">
        <v>0</v>
      </c>
      <c r="C74" s="7">
        <v>0</v>
      </c>
      <c r="D74" s="7">
        <v>5</v>
      </c>
      <c r="E74" s="7"/>
    </row>
    <row r="75" ht="15.75" spans="1:5">
      <c r="A75" s="14" t="s">
        <v>239</v>
      </c>
      <c r="B75" s="7">
        <v>0</v>
      </c>
      <c r="C75" s="7">
        <v>0</v>
      </c>
      <c r="D75" s="7">
        <v>0</v>
      </c>
      <c r="E75" s="7"/>
    </row>
    <row r="76" ht="15.75" spans="1:5">
      <c r="A76" s="14" t="s">
        <v>240</v>
      </c>
      <c r="B76" s="7">
        <v>0</v>
      </c>
      <c r="C76" s="7">
        <v>0</v>
      </c>
      <c r="D76" s="7">
        <v>0</v>
      </c>
      <c r="E76" s="7"/>
    </row>
    <row r="77" ht="15.75" spans="1:5">
      <c r="A77" s="14" t="s">
        <v>241</v>
      </c>
      <c r="B77" s="7">
        <v>4761</v>
      </c>
      <c r="C77" s="7">
        <v>0</v>
      </c>
      <c r="D77" s="7">
        <v>4756</v>
      </c>
      <c r="E77" s="7"/>
    </row>
  </sheetData>
  <mergeCells count="4">
    <mergeCell ref="A2:E2"/>
    <mergeCell ref="B4:C4"/>
    <mergeCell ref="D4:E4"/>
    <mergeCell ref="A4:A5"/>
  </mergeCells>
  <printOptions horizontalCentered="1"/>
  <pageMargins left="0.551181102362205" right="0.551181102362205" top="0.275590551181102" bottom="0.393700787401575" header="0.590551181102362" footer="0.15748031496063"/>
  <pageSetup paperSize="9" scale="62" firstPageNumber="126" orientation="portrait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D25"/>
  <sheetViews>
    <sheetView showGridLines="0" zoomScaleSheetLayoutView="55" workbookViewId="0">
      <selection activeCell="A2" sqref="A2:D2"/>
    </sheetView>
  </sheetViews>
  <sheetFormatPr defaultColWidth="51.125" defaultRowHeight="15.75" outlineLevelCol="3"/>
  <cols>
    <col min="1" max="1" width="51.125" style="310" customWidth="1"/>
    <col min="2" max="2" width="19.125" style="310" customWidth="1"/>
    <col min="3" max="3" width="15.625" style="310" customWidth="1"/>
    <col min="4" max="4" width="16.25" style="310" customWidth="1"/>
    <col min="5" max="251" width="9" style="310" customWidth="1"/>
    <col min="252" max="253" width="51.125" style="310" hidden="1" customWidth="1"/>
    <col min="254" max="16384" width="51.125" style="310"/>
  </cols>
  <sheetData>
    <row r="1" s="308" customFormat="1" ht="18" customHeight="1" spans="1:1">
      <c r="A1" s="311" t="s">
        <v>242</v>
      </c>
    </row>
    <row r="2" s="308" customFormat="1" ht="37.5" customHeight="1" spans="1:4">
      <c r="A2" s="312" t="s">
        <v>243</v>
      </c>
      <c r="B2" s="312"/>
      <c r="C2" s="312"/>
      <c r="D2" s="312"/>
    </row>
    <row r="3" s="308" customFormat="1" ht="28.9" customHeight="1" spans="1:4">
      <c r="A3" s="313"/>
      <c r="D3" s="314" t="s">
        <v>2</v>
      </c>
    </row>
    <row r="4" s="309" customFormat="1" ht="25" customHeight="1" spans="1:4">
      <c r="A4" s="315" t="s">
        <v>244</v>
      </c>
      <c r="B4" s="316" t="s">
        <v>5</v>
      </c>
      <c r="C4" s="316" t="s">
        <v>6</v>
      </c>
      <c r="D4" s="79" t="s">
        <v>245</v>
      </c>
    </row>
    <row r="5" s="309" customFormat="1" ht="25" customHeight="1" spans="1:4">
      <c r="A5" s="317" t="s">
        <v>246</v>
      </c>
      <c r="B5" s="318"/>
      <c r="C5" s="318"/>
      <c r="D5" s="318"/>
    </row>
    <row r="6" s="309" customFormat="1" ht="25" customHeight="1" spans="1:4">
      <c r="A6" s="319" t="s">
        <v>247</v>
      </c>
      <c r="B6" s="318"/>
      <c r="C6" s="318"/>
      <c r="D6" s="318"/>
    </row>
    <row r="7" s="309" customFormat="1" ht="25" customHeight="1" spans="1:4">
      <c r="A7" s="319" t="s">
        <v>248</v>
      </c>
      <c r="B7" s="320"/>
      <c r="C7" s="320"/>
      <c r="D7" s="321"/>
    </row>
    <row r="8" s="309" customFormat="1" ht="25" customHeight="1" spans="1:4">
      <c r="A8" s="319" t="s">
        <v>249</v>
      </c>
      <c r="B8" s="320"/>
      <c r="C8" s="320"/>
      <c r="D8" s="321"/>
    </row>
    <row r="9" s="309" customFormat="1" ht="25" customHeight="1" spans="1:4">
      <c r="A9" s="319" t="s">
        <v>250</v>
      </c>
      <c r="B9" s="320"/>
      <c r="C9" s="320"/>
      <c r="D9" s="321"/>
    </row>
    <row r="10" s="309" customFormat="1" ht="25" customHeight="1" spans="1:4">
      <c r="A10" s="319" t="s">
        <v>251</v>
      </c>
      <c r="B10" s="320"/>
      <c r="C10" s="320"/>
      <c r="D10" s="321"/>
    </row>
    <row r="11" s="309" customFormat="1" ht="25" customHeight="1" spans="1:4">
      <c r="A11" s="319" t="s">
        <v>252</v>
      </c>
      <c r="B11" s="320"/>
      <c r="C11" s="320"/>
      <c r="D11" s="321"/>
    </row>
    <row r="12" s="309" customFormat="1" ht="25" customHeight="1" spans="1:4">
      <c r="A12" s="319" t="s">
        <v>253</v>
      </c>
      <c r="B12" s="320"/>
      <c r="C12" s="320"/>
      <c r="D12" s="321"/>
    </row>
    <row r="13" s="309" customFormat="1" ht="25" customHeight="1" spans="1:4">
      <c r="A13" s="319" t="s">
        <v>254</v>
      </c>
      <c r="B13" s="320"/>
      <c r="C13" s="320"/>
      <c r="D13" s="321"/>
    </row>
    <row r="14" s="309" customFormat="1" ht="25" customHeight="1" spans="1:4">
      <c r="A14" s="319" t="s">
        <v>255</v>
      </c>
      <c r="B14" s="62"/>
      <c r="C14" s="62"/>
      <c r="D14" s="318"/>
    </row>
    <row r="15" s="309" customFormat="1" ht="25" customHeight="1" spans="1:4">
      <c r="A15" s="319" t="s">
        <v>256</v>
      </c>
      <c r="B15" s="318"/>
      <c r="C15" s="318"/>
      <c r="D15" s="318"/>
    </row>
    <row r="16" s="309" customFormat="1" ht="25" customHeight="1" spans="1:4">
      <c r="A16" s="319" t="s">
        <v>257</v>
      </c>
      <c r="B16" s="318"/>
      <c r="C16" s="318"/>
      <c r="D16" s="318"/>
    </row>
    <row r="17" s="309" customFormat="1" ht="25" customHeight="1" spans="1:4">
      <c r="A17" s="319" t="s">
        <v>258</v>
      </c>
      <c r="B17" s="318"/>
      <c r="C17" s="318"/>
      <c r="D17" s="318"/>
    </row>
    <row r="18" s="309" customFormat="1" ht="25" customHeight="1" spans="1:4">
      <c r="A18" s="319" t="s">
        <v>259</v>
      </c>
      <c r="B18" s="318"/>
      <c r="C18" s="318"/>
      <c r="D18" s="318"/>
    </row>
    <row r="19" s="309" customFormat="1" ht="25" customHeight="1" spans="1:4">
      <c r="A19" s="319" t="s">
        <v>260</v>
      </c>
      <c r="B19" s="318"/>
      <c r="C19" s="318"/>
      <c r="D19" s="318"/>
    </row>
    <row r="20" s="309" customFormat="1" ht="25" customHeight="1" spans="1:4">
      <c r="A20" s="319" t="s">
        <v>261</v>
      </c>
      <c r="B20" s="318"/>
      <c r="C20" s="318"/>
      <c r="D20" s="318"/>
    </row>
    <row r="21" s="309" customFormat="1" ht="25" customHeight="1" spans="1:4">
      <c r="A21" s="322" t="s">
        <v>262</v>
      </c>
      <c r="B21" s="318"/>
      <c r="C21" s="318"/>
      <c r="D21" s="318"/>
    </row>
    <row r="22" s="309" customFormat="1" ht="25" customHeight="1" spans="1:4">
      <c r="A22" s="319" t="s">
        <v>263</v>
      </c>
      <c r="B22" s="318"/>
      <c r="C22" s="318"/>
      <c r="D22" s="318"/>
    </row>
    <row r="23" s="309" customFormat="1" ht="25" customHeight="1" spans="1:4">
      <c r="A23" s="319" t="s">
        <v>264</v>
      </c>
      <c r="B23" s="62"/>
      <c r="C23" s="62"/>
      <c r="D23" s="318"/>
    </row>
    <row r="24" s="309" customFormat="1" ht="25" customHeight="1" spans="1:4">
      <c r="A24" s="319" t="s">
        <v>265</v>
      </c>
      <c r="B24" s="318"/>
      <c r="C24" s="318"/>
      <c r="D24" s="318"/>
    </row>
    <row r="25" s="309" customFormat="1" ht="25" customHeight="1" spans="1:4">
      <c r="A25" s="319" t="s">
        <v>241</v>
      </c>
      <c r="B25" s="318"/>
      <c r="C25" s="318"/>
      <c r="D25" s="318"/>
    </row>
  </sheetData>
  <mergeCells count="1">
    <mergeCell ref="A2:D2"/>
  </mergeCells>
  <printOptions horizontalCentered="1"/>
  <pageMargins left="0.551181102362205" right="0.551181102362205" top="0.275590551181102" bottom="0.393700787401575" header="0.590551181102362" footer="0.15748031496063"/>
  <pageSetup paperSize="9" scale="91" firstPageNumber="126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24"/>
  <sheetViews>
    <sheetView showGridLines="0" workbookViewId="0">
      <selection activeCell="A2" sqref="A2:E2"/>
    </sheetView>
  </sheetViews>
  <sheetFormatPr defaultColWidth="43.875" defaultRowHeight="15.75" outlineLevelCol="4"/>
  <cols>
    <col min="1" max="1" width="36.375" style="296" customWidth="1"/>
    <col min="2" max="5" width="14.875" style="296" customWidth="1"/>
    <col min="6" max="16384" width="43.875" style="296"/>
  </cols>
  <sheetData>
    <row r="1" s="72" customFormat="1" ht="18" customHeight="1" spans="1:2">
      <c r="A1" s="70" t="s">
        <v>266</v>
      </c>
      <c r="B1" s="71"/>
    </row>
    <row r="2" ht="30" customHeight="1" spans="1:5">
      <c r="A2" s="274" t="s">
        <v>267</v>
      </c>
      <c r="B2" s="274"/>
      <c r="C2" s="274"/>
      <c r="D2" s="274"/>
      <c r="E2" s="274"/>
    </row>
    <row r="3" s="294" customFormat="1" ht="18" customHeight="1" spans="2:5">
      <c r="B3" s="297"/>
      <c r="E3" s="306" t="s">
        <v>2</v>
      </c>
    </row>
    <row r="4" s="294" customFormat="1" ht="36.6" customHeight="1" spans="1:5">
      <c r="A4" s="298" t="s">
        <v>3</v>
      </c>
      <c r="B4" s="278" t="s">
        <v>4</v>
      </c>
      <c r="C4" s="278" t="s">
        <v>5</v>
      </c>
      <c r="D4" s="278" t="s">
        <v>6</v>
      </c>
      <c r="E4" s="80" t="s">
        <v>268</v>
      </c>
    </row>
    <row r="5" s="294" customFormat="1" ht="33" customHeight="1" spans="1:5">
      <c r="A5" s="299" t="s">
        <v>269</v>
      </c>
      <c r="B5" s="300"/>
      <c r="C5" s="300"/>
      <c r="D5" s="300"/>
      <c r="E5" s="300"/>
    </row>
    <row r="6" s="294" customFormat="1" ht="33" customHeight="1" spans="1:5">
      <c r="A6" s="299" t="s">
        <v>270</v>
      </c>
      <c r="B6" s="300"/>
      <c r="C6" s="300"/>
      <c r="D6" s="300"/>
      <c r="E6" s="300"/>
    </row>
    <row r="7" s="294" customFormat="1" ht="33" customHeight="1" spans="1:5">
      <c r="A7" s="299" t="s">
        <v>271</v>
      </c>
      <c r="B7" s="300"/>
      <c r="C7" s="300"/>
      <c r="D7" s="300"/>
      <c r="E7" s="300"/>
    </row>
    <row r="8" s="295" customFormat="1" ht="33" customHeight="1" spans="1:5">
      <c r="A8" s="299" t="s">
        <v>272</v>
      </c>
      <c r="B8" s="300"/>
      <c r="C8" s="300"/>
      <c r="D8" s="300"/>
      <c r="E8" s="300"/>
    </row>
    <row r="9" s="294" customFormat="1" ht="33" customHeight="1" spans="1:5">
      <c r="A9" s="299" t="s">
        <v>273</v>
      </c>
      <c r="B9" s="300"/>
      <c r="C9" s="300"/>
      <c r="D9" s="300"/>
      <c r="E9" s="300"/>
    </row>
    <row r="10" s="294" customFormat="1" ht="33" customHeight="1" spans="1:5">
      <c r="A10" s="299" t="s">
        <v>274</v>
      </c>
      <c r="B10" s="300">
        <v>12000</v>
      </c>
      <c r="C10" s="300"/>
      <c r="D10" s="300"/>
      <c r="E10" s="300"/>
    </row>
    <row r="11" s="294" customFormat="1" ht="33" customHeight="1" spans="1:5">
      <c r="A11" s="299" t="s">
        <v>275</v>
      </c>
      <c r="B11" s="300">
        <v>220</v>
      </c>
      <c r="C11" s="300"/>
      <c r="D11" s="300"/>
      <c r="E11" s="300"/>
    </row>
    <row r="12" s="294" customFormat="1" ht="33" customHeight="1" spans="1:5">
      <c r="A12" s="299" t="s">
        <v>276</v>
      </c>
      <c r="B12" s="300"/>
      <c r="C12" s="300"/>
      <c r="D12" s="301"/>
      <c r="E12" s="305"/>
    </row>
    <row r="13" s="294" customFormat="1" ht="33" customHeight="1" spans="1:5">
      <c r="A13" s="299" t="s">
        <v>277</v>
      </c>
      <c r="B13" s="302">
        <v>297780</v>
      </c>
      <c r="C13" s="301">
        <v>137612</v>
      </c>
      <c r="D13" s="301">
        <v>137612</v>
      </c>
      <c r="E13" s="307">
        <f>D13/C13</f>
        <v>1</v>
      </c>
    </row>
    <row r="14" s="294" customFormat="1" ht="33" customHeight="1" spans="1:5">
      <c r="A14" s="299" t="s">
        <v>278</v>
      </c>
      <c r="B14" s="301"/>
      <c r="C14" s="301"/>
      <c r="D14" s="301"/>
      <c r="E14" s="305"/>
    </row>
    <row r="15" s="294" customFormat="1" ht="33" customHeight="1" spans="1:5">
      <c r="A15" s="299" t="s">
        <v>279</v>
      </c>
      <c r="B15" s="301"/>
      <c r="C15" s="301"/>
      <c r="D15" s="301"/>
      <c r="E15" s="305"/>
    </row>
    <row r="16" s="294" customFormat="1" ht="33" customHeight="1" spans="1:5">
      <c r="A16" s="299" t="s">
        <v>280</v>
      </c>
      <c r="B16" s="302">
        <v>3000</v>
      </c>
      <c r="C16" s="301">
        <v>1997</v>
      </c>
      <c r="D16" s="301">
        <v>1998</v>
      </c>
      <c r="E16" s="307">
        <f>D16/C16</f>
        <v>1.00050075112669</v>
      </c>
    </row>
    <row r="17" s="294" customFormat="1" ht="33" customHeight="1" spans="1:5">
      <c r="A17" s="299" t="s">
        <v>281</v>
      </c>
      <c r="B17" s="301"/>
      <c r="C17" s="301"/>
      <c r="D17" s="301"/>
      <c r="E17" s="305"/>
    </row>
    <row r="18" s="294" customFormat="1" ht="33" customHeight="1" spans="1:5">
      <c r="A18" s="299" t="s">
        <v>282</v>
      </c>
      <c r="B18" s="301"/>
      <c r="C18" s="303"/>
      <c r="D18" s="303"/>
      <c r="E18" s="305"/>
    </row>
    <row r="19" s="294" customFormat="1" ht="33" customHeight="1" spans="1:5">
      <c r="A19" s="299" t="s">
        <v>283</v>
      </c>
      <c r="B19" s="301"/>
      <c r="C19" s="303"/>
      <c r="D19" s="303"/>
      <c r="E19" s="305"/>
    </row>
    <row r="20" s="294" customFormat="1" ht="33" customHeight="1" spans="1:5">
      <c r="A20" s="299" t="s">
        <v>284</v>
      </c>
      <c r="B20" s="301">
        <v>2000</v>
      </c>
      <c r="C20" s="303"/>
      <c r="D20" s="303"/>
      <c r="E20" s="305"/>
    </row>
    <row r="21" s="294" customFormat="1" ht="33" customHeight="1" spans="1:5">
      <c r="A21" s="299" t="s">
        <v>285</v>
      </c>
      <c r="B21" s="301"/>
      <c r="C21" s="303"/>
      <c r="D21" s="303"/>
      <c r="E21" s="305"/>
    </row>
    <row r="22" s="294" customFormat="1" ht="33" customHeight="1" spans="1:5">
      <c r="A22" s="299" t="s">
        <v>286</v>
      </c>
      <c r="B22" s="301"/>
      <c r="C22" s="303">
        <v>4500</v>
      </c>
      <c r="D22" s="303">
        <v>4500</v>
      </c>
      <c r="E22" s="307">
        <f t="shared" ref="E22:E24" si="0">D22/C22</f>
        <v>1</v>
      </c>
    </row>
    <row r="23" s="294" customFormat="1" ht="33" customHeight="1" spans="1:5">
      <c r="A23" s="299" t="s">
        <v>287</v>
      </c>
      <c r="B23" s="301"/>
      <c r="C23" s="303">
        <v>49240</v>
      </c>
      <c r="D23" s="303">
        <v>49240</v>
      </c>
      <c r="E23" s="307">
        <f t="shared" si="0"/>
        <v>1</v>
      </c>
    </row>
    <row r="24" s="294" customFormat="1" ht="33" customHeight="1" spans="1:5">
      <c r="A24" s="304" t="s">
        <v>288</v>
      </c>
      <c r="B24" s="305">
        <f>SUM(B5:B23)</f>
        <v>315000</v>
      </c>
      <c r="C24" s="305">
        <f>SUM(C5:C23)</f>
        <v>193349</v>
      </c>
      <c r="D24" s="305">
        <f>SUM(D5:D23)</f>
        <v>193350</v>
      </c>
      <c r="E24" s="307">
        <f t="shared" si="0"/>
        <v>1.00000517199468</v>
      </c>
    </row>
  </sheetData>
  <mergeCells count="1">
    <mergeCell ref="A2:E2"/>
  </mergeCells>
  <pageMargins left="0.354330708661417" right="0.354330708661417" top="0.275590551181102" bottom="0.275" header="0.590551181102362" footer="0.15748031496063"/>
  <pageSetup paperSize="9" firstPageNumber="126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28"/>
  <sheetViews>
    <sheetView showGridLines="0" showZeros="0" workbookViewId="0">
      <selection activeCell="A2" sqref="A2:E2"/>
    </sheetView>
  </sheetViews>
  <sheetFormatPr defaultColWidth="9" defaultRowHeight="15.75" outlineLevelCol="5"/>
  <cols>
    <col min="1" max="1" width="39.75" style="270" customWidth="1"/>
    <col min="2" max="3" width="11.875" style="270" customWidth="1"/>
    <col min="4" max="4" width="11.5" style="270" customWidth="1"/>
    <col min="5" max="5" width="10.875" style="271" customWidth="1"/>
    <col min="6" max="6" width="14.125" style="270"/>
    <col min="7" max="16384" width="9" style="270"/>
  </cols>
  <sheetData>
    <row r="1" spans="1:3">
      <c r="A1" s="272" t="s">
        <v>289</v>
      </c>
      <c r="B1" s="273"/>
      <c r="C1" s="273"/>
    </row>
    <row r="2" ht="36.6" customHeight="1" spans="1:5">
      <c r="A2" s="274" t="s">
        <v>290</v>
      </c>
      <c r="B2" s="274"/>
      <c r="C2" s="274"/>
      <c r="D2" s="274"/>
      <c r="E2" s="274"/>
    </row>
    <row r="3" ht="20" customHeight="1" spans="1:5">
      <c r="A3" s="275"/>
      <c r="B3" s="275"/>
      <c r="C3" s="275"/>
      <c r="D3" s="276" t="s">
        <v>2</v>
      </c>
      <c r="E3" s="276"/>
    </row>
    <row r="4" ht="43.15" customHeight="1" spans="1:5">
      <c r="A4" s="277" t="s">
        <v>3</v>
      </c>
      <c r="B4" s="278" t="s">
        <v>4</v>
      </c>
      <c r="C4" s="278" t="s">
        <v>5</v>
      </c>
      <c r="D4" s="278" t="s">
        <v>6</v>
      </c>
      <c r="E4" s="80" t="s">
        <v>268</v>
      </c>
    </row>
    <row r="5" s="269" customFormat="1" ht="26.25" customHeight="1" spans="1:5">
      <c r="A5" s="279" t="s">
        <v>291</v>
      </c>
      <c r="B5" s="280">
        <f>SUM(B6:B7)</f>
        <v>0</v>
      </c>
      <c r="C5" s="280">
        <f>SUM(C6:C7)</f>
        <v>20</v>
      </c>
      <c r="D5" s="280">
        <f>SUM(D6:D7)</f>
        <v>20</v>
      </c>
      <c r="E5" s="234">
        <f>D5/C5</f>
        <v>1</v>
      </c>
    </row>
    <row r="6" ht="26.25" customHeight="1" spans="1:5">
      <c r="A6" s="14" t="s">
        <v>292</v>
      </c>
      <c r="B6" s="281"/>
      <c r="C6" s="281">
        <v>20</v>
      </c>
      <c r="D6" s="281">
        <v>20</v>
      </c>
      <c r="E6" s="234">
        <f t="shared" ref="E6:E27" si="0">D6/C6</f>
        <v>1</v>
      </c>
    </row>
    <row r="7" ht="26.25" customHeight="1" spans="1:5">
      <c r="A7" s="14" t="s">
        <v>293</v>
      </c>
      <c r="B7" s="281"/>
      <c r="C7" s="281"/>
      <c r="D7" s="281"/>
      <c r="E7" s="234"/>
    </row>
    <row r="8" customFormat="1" ht="26.25" customHeight="1" spans="1:5">
      <c r="A8" s="13" t="s">
        <v>294</v>
      </c>
      <c r="B8" s="281"/>
      <c r="C8" s="282">
        <f>C9</f>
        <v>819</v>
      </c>
      <c r="D8" s="282">
        <f>D9</f>
        <v>560</v>
      </c>
      <c r="E8" s="234">
        <f t="shared" si="0"/>
        <v>0.683760683760684</v>
      </c>
    </row>
    <row r="9" customFormat="1" ht="26.25" customHeight="1" spans="1:5">
      <c r="A9" s="14" t="s">
        <v>295</v>
      </c>
      <c r="B9" s="281"/>
      <c r="C9" s="281">
        <v>819</v>
      </c>
      <c r="D9" s="281">
        <v>560</v>
      </c>
      <c r="E9" s="234">
        <f t="shared" si="0"/>
        <v>0.683760683760684</v>
      </c>
    </row>
    <row r="10" s="269" customFormat="1" ht="24.75" customHeight="1" spans="1:5">
      <c r="A10" s="279" t="s">
        <v>296</v>
      </c>
      <c r="B10" s="283">
        <f>SUM(B11:B16)</f>
        <v>237001</v>
      </c>
      <c r="C10" s="283">
        <f>SUM(C11:C16)</f>
        <v>147136</v>
      </c>
      <c r="D10" s="283">
        <f>SUM(D11:D16)</f>
        <v>144640</v>
      </c>
      <c r="E10" s="234">
        <f t="shared" si="0"/>
        <v>0.983036102653328</v>
      </c>
    </row>
    <row r="11" s="269" customFormat="1" ht="24.75" customHeight="1" spans="1:6">
      <c r="A11" s="14" t="s">
        <v>297</v>
      </c>
      <c r="B11" s="284">
        <v>219781</v>
      </c>
      <c r="C11" s="284">
        <v>144179</v>
      </c>
      <c r="D11" s="284">
        <v>141683</v>
      </c>
      <c r="E11" s="234">
        <f t="shared" si="0"/>
        <v>0.982688186212971</v>
      </c>
      <c r="F11" s="291"/>
    </row>
    <row r="12" s="269" customFormat="1" ht="24.75" customHeight="1" spans="1:6">
      <c r="A12" s="14" t="s">
        <v>298</v>
      </c>
      <c r="B12" s="284">
        <v>12000</v>
      </c>
      <c r="C12" s="284"/>
      <c r="D12" s="284"/>
      <c r="E12" s="234"/>
      <c r="F12" s="292"/>
    </row>
    <row r="13" s="269" customFormat="1" ht="24.75" customHeight="1" spans="1:6">
      <c r="A13" s="14" t="s">
        <v>299</v>
      </c>
      <c r="B13" s="284">
        <v>220</v>
      </c>
      <c r="C13" s="284">
        <v>959</v>
      </c>
      <c r="D13" s="284">
        <v>959</v>
      </c>
      <c r="E13" s="234">
        <f t="shared" si="0"/>
        <v>1</v>
      </c>
      <c r="F13" s="292"/>
    </row>
    <row r="14" s="269" customFormat="1" ht="24.75" customHeight="1" spans="1:5">
      <c r="A14" s="14" t="s">
        <v>300</v>
      </c>
      <c r="B14" s="284">
        <v>3000</v>
      </c>
      <c r="C14" s="284">
        <v>1998</v>
      </c>
      <c r="D14" s="284">
        <v>1998</v>
      </c>
      <c r="E14" s="234">
        <f t="shared" si="0"/>
        <v>1</v>
      </c>
    </row>
    <row r="15" s="269" customFormat="1" ht="24.75" customHeight="1" spans="1:5">
      <c r="A15" s="9" t="s">
        <v>301</v>
      </c>
      <c r="B15" s="284">
        <v>2000</v>
      </c>
      <c r="C15" s="284"/>
      <c r="D15" s="284"/>
      <c r="E15" s="234"/>
    </row>
    <row r="16" s="269" customFormat="1" ht="24.75" customHeight="1" spans="1:5">
      <c r="A16" s="9" t="s">
        <v>302</v>
      </c>
      <c r="B16" s="284"/>
      <c r="C16" s="284"/>
      <c r="D16" s="284"/>
      <c r="E16" s="234"/>
    </row>
    <row r="17" s="269" customFormat="1" ht="18.75" customHeight="1" spans="1:5">
      <c r="A17" s="279" t="s">
        <v>303</v>
      </c>
      <c r="B17" s="266">
        <f>SUM(B18:B19)</f>
        <v>0</v>
      </c>
      <c r="C17" s="266">
        <f>SUM(C18:C19)</f>
        <v>871</v>
      </c>
      <c r="D17" s="266">
        <f>SUM(D18:D19)</f>
        <v>871</v>
      </c>
      <c r="E17" s="234">
        <f t="shared" si="0"/>
        <v>1</v>
      </c>
    </row>
    <row r="18" ht="29.25" customHeight="1" spans="1:5">
      <c r="A18" s="14" t="s">
        <v>304</v>
      </c>
      <c r="B18" s="265"/>
      <c r="C18" s="265">
        <v>571</v>
      </c>
      <c r="D18" s="265">
        <v>571</v>
      </c>
      <c r="E18" s="234">
        <f t="shared" si="0"/>
        <v>1</v>
      </c>
    </row>
    <row r="19" ht="18.75" customHeight="1" spans="1:5">
      <c r="A19" s="14" t="s">
        <v>305</v>
      </c>
      <c r="B19" s="265"/>
      <c r="C19" s="265">
        <v>300</v>
      </c>
      <c r="D19" s="265">
        <v>300</v>
      </c>
      <c r="E19" s="234">
        <f t="shared" si="0"/>
        <v>1</v>
      </c>
    </row>
    <row r="20" customFormat="1" ht="18" customHeight="1" spans="1:5">
      <c r="A20" s="285" t="s">
        <v>306</v>
      </c>
      <c r="B20" s="286">
        <f>B21</f>
        <v>0</v>
      </c>
      <c r="C20" s="286">
        <f>C21</f>
        <v>7266</v>
      </c>
      <c r="D20" s="286">
        <f>D21</f>
        <v>7266</v>
      </c>
      <c r="E20" s="234">
        <f t="shared" si="0"/>
        <v>1</v>
      </c>
    </row>
    <row r="21" customFormat="1" ht="18" customHeight="1" spans="1:5">
      <c r="A21" s="14" t="s">
        <v>307</v>
      </c>
      <c r="B21" s="284"/>
      <c r="C21" s="284">
        <v>7266</v>
      </c>
      <c r="D21" s="284">
        <v>7266</v>
      </c>
      <c r="E21" s="234">
        <f t="shared" si="0"/>
        <v>1</v>
      </c>
    </row>
    <row r="22" s="269" customFormat="1" ht="19.5" customHeight="1" spans="1:5">
      <c r="A22" s="279" t="s">
        <v>236</v>
      </c>
      <c r="B22" s="266">
        <f>SUM(B23:B24)</f>
        <v>0</v>
      </c>
      <c r="C22" s="266">
        <f>SUM(C23:C24)</f>
        <v>152557</v>
      </c>
      <c r="D22" s="266">
        <f>SUM(D23:D24)</f>
        <v>152403</v>
      </c>
      <c r="E22" s="234">
        <f t="shared" si="0"/>
        <v>0.998990541240323</v>
      </c>
    </row>
    <row r="23" ht="30" customHeight="1" spans="1:5">
      <c r="A23" s="287" t="s">
        <v>308</v>
      </c>
      <c r="B23" s="284"/>
      <c r="C23" s="284">
        <v>151050</v>
      </c>
      <c r="D23" s="284">
        <v>151050</v>
      </c>
      <c r="E23" s="234">
        <f t="shared" si="0"/>
        <v>1</v>
      </c>
    </row>
    <row r="24" ht="31.5" customHeight="1" spans="1:5">
      <c r="A24" s="287" t="s">
        <v>309</v>
      </c>
      <c r="B24" s="265"/>
      <c r="C24" s="265">
        <v>1507</v>
      </c>
      <c r="D24" s="265">
        <v>1353</v>
      </c>
      <c r="E24" s="234">
        <f t="shared" si="0"/>
        <v>0.897810218978102</v>
      </c>
    </row>
    <row r="25" ht="21.75" customHeight="1" spans="1:5">
      <c r="A25" s="279" t="s">
        <v>310</v>
      </c>
      <c r="B25" s="284">
        <v>32200</v>
      </c>
      <c r="C25" s="288">
        <v>25034</v>
      </c>
      <c r="D25" s="288">
        <v>25034</v>
      </c>
      <c r="E25" s="234">
        <f t="shared" si="0"/>
        <v>1</v>
      </c>
    </row>
    <row r="26" ht="21" customHeight="1" spans="1:5">
      <c r="A26" s="279" t="s">
        <v>311</v>
      </c>
      <c r="B26" s="284">
        <v>1000</v>
      </c>
      <c r="C26" s="288">
        <v>175</v>
      </c>
      <c r="D26" s="288">
        <v>175</v>
      </c>
      <c r="E26" s="234">
        <f t="shared" si="0"/>
        <v>1</v>
      </c>
    </row>
    <row r="27" ht="24" customHeight="1" spans="1:5">
      <c r="A27" s="289" t="s">
        <v>312</v>
      </c>
      <c r="B27" s="290">
        <f>B5+B10+B17+B22+B25+B26+B20+B8</f>
        <v>270201</v>
      </c>
      <c r="C27" s="290">
        <f>C5+C10+C17+C22+C25+C26+C20+C8</f>
        <v>333878</v>
      </c>
      <c r="D27" s="290">
        <f>D5+D10+D17+D22+D25+D26+D20+D8</f>
        <v>330969</v>
      </c>
      <c r="E27" s="234">
        <f t="shared" si="0"/>
        <v>0.991287236655305</v>
      </c>
    </row>
    <row r="28" spans="5:5">
      <c r="E28" s="293"/>
    </row>
  </sheetData>
  <mergeCells count="2">
    <mergeCell ref="A2:E2"/>
    <mergeCell ref="D3:E3"/>
  </mergeCells>
  <printOptions horizontalCentered="1"/>
  <pageMargins left="0.354330708661417" right="0.354330708661417" top="0.629861111111111" bottom="0.393700787401575" header="0.196527777777778" footer="0.15748031496063"/>
  <pageSetup paperSize="9" firstPageNumber="126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D23"/>
  <sheetViews>
    <sheetView showGridLines="0" showZeros="0" workbookViewId="0">
      <selection activeCell="A2" sqref="A2:D2"/>
    </sheetView>
  </sheetViews>
  <sheetFormatPr defaultColWidth="27.375" defaultRowHeight="15.75" outlineLevelCol="3"/>
  <cols>
    <col min="1" max="1" width="31.25" style="250" customWidth="1"/>
    <col min="2" max="2" width="13.25" style="251" customWidth="1"/>
    <col min="3" max="3" width="34.4666666666667" style="250" customWidth="1"/>
    <col min="4" max="4" width="12.125" style="251" customWidth="1"/>
    <col min="5" max="16384" width="27.375" style="250"/>
  </cols>
  <sheetData>
    <row r="1" s="249" customFormat="1" ht="16" customHeight="1" spans="1:3">
      <c r="A1" s="252" t="s">
        <v>313</v>
      </c>
      <c r="B1" s="253"/>
      <c r="C1" s="253"/>
    </row>
    <row r="2" ht="22.5" spans="1:4">
      <c r="A2" s="254" t="s">
        <v>314</v>
      </c>
      <c r="B2" s="254"/>
      <c r="C2" s="254"/>
      <c r="D2" s="254"/>
    </row>
    <row r="3" ht="31.9" customHeight="1" spans="1:4">
      <c r="A3" s="255"/>
      <c r="B3" s="256"/>
      <c r="C3" s="257"/>
      <c r="D3" s="258" t="s">
        <v>2</v>
      </c>
    </row>
    <row r="4" ht="29.25" customHeight="1" spans="1:4">
      <c r="A4" s="259" t="s">
        <v>315</v>
      </c>
      <c r="B4" s="260" t="s">
        <v>6</v>
      </c>
      <c r="C4" s="259" t="s">
        <v>316</v>
      </c>
      <c r="D4" s="260" t="s">
        <v>6</v>
      </c>
    </row>
    <row r="5" ht="29.25" customHeight="1" spans="1:4">
      <c r="A5" s="261" t="s">
        <v>317</v>
      </c>
      <c r="B5" s="262">
        <v>193350</v>
      </c>
      <c r="C5" s="263" t="s">
        <v>318</v>
      </c>
      <c r="D5" s="262">
        <v>330969</v>
      </c>
    </row>
    <row r="6" ht="29.25" customHeight="1" spans="1:4">
      <c r="A6" s="261" t="s">
        <v>319</v>
      </c>
      <c r="B6" s="262">
        <v>7704</v>
      </c>
      <c r="C6" s="263" t="s">
        <v>320</v>
      </c>
      <c r="D6" s="264"/>
    </row>
    <row r="7" ht="29.25" customHeight="1" spans="1:4">
      <c r="A7" s="261" t="s">
        <v>321</v>
      </c>
      <c r="B7" s="265"/>
      <c r="C7" s="263" t="s">
        <v>322</v>
      </c>
      <c r="D7" s="265">
        <v>85</v>
      </c>
    </row>
    <row r="8" ht="29.25" customHeight="1" spans="1:4">
      <c r="A8" s="261" t="s">
        <v>323</v>
      </c>
      <c r="B8" s="265"/>
      <c r="C8" s="263"/>
      <c r="D8" s="265"/>
    </row>
    <row r="9" ht="29.25" customHeight="1" spans="1:4">
      <c r="A9" s="261" t="s">
        <v>324</v>
      </c>
      <c r="B9" s="266">
        <v>1307</v>
      </c>
      <c r="C9" s="263"/>
      <c r="D9" s="265"/>
    </row>
    <row r="10" ht="29.25" customHeight="1" spans="1:4">
      <c r="A10" s="261" t="s">
        <v>325</v>
      </c>
      <c r="B10" s="265"/>
      <c r="C10" s="263" t="s">
        <v>326</v>
      </c>
      <c r="D10" s="266">
        <v>15000</v>
      </c>
    </row>
    <row r="11" ht="29.25" customHeight="1" spans="1:4">
      <c r="A11" s="261" t="s">
        <v>327</v>
      </c>
      <c r="B11" s="265"/>
      <c r="C11" s="263"/>
      <c r="D11" s="265"/>
    </row>
    <row r="12" ht="29.25" customHeight="1" spans="1:4">
      <c r="A12" s="261" t="s">
        <v>328</v>
      </c>
      <c r="B12" s="265"/>
      <c r="C12" s="263"/>
      <c r="D12" s="265"/>
    </row>
    <row r="13" ht="29.25" customHeight="1" spans="1:4">
      <c r="A13" s="261" t="s">
        <v>329</v>
      </c>
      <c r="B13" s="266"/>
      <c r="C13" s="263"/>
      <c r="D13" s="265"/>
    </row>
    <row r="14" ht="29.25" customHeight="1" spans="1:4">
      <c r="A14" s="261" t="s">
        <v>330</v>
      </c>
      <c r="B14" s="265"/>
      <c r="C14" s="263" t="s">
        <v>331</v>
      </c>
      <c r="D14" s="266">
        <f>D15</f>
        <v>65590</v>
      </c>
    </row>
    <row r="15" ht="29.25" customHeight="1" spans="1:4">
      <c r="A15" s="261" t="s">
        <v>332</v>
      </c>
      <c r="B15" s="265"/>
      <c r="C15" s="263" t="s">
        <v>333</v>
      </c>
      <c r="D15" s="265">
        <v>65590</v>
      </c>
    </row>
    <row r="16" ht="29.25" customHeight="1" spans="1:4">
      <c r="A16" s="261" t="s">
        <v>334</v>
      </c>
      <c r="B16" s="265"/>
      <c r="C16" s="263"/>
      <c r="D16" s="265"/>
    </row>
    <row r="17" ht="29.25" customHeight="1" spans="1:4">
      <c r="A17" s="261" t="s">
        <v>335</v>
      </c>
      <c r="B17" s="262">
        <f>B18</f>
        <v>212192</v>
      </c>
      <c r="C17" s="263" t="s">
        <v>336</v>
      </c>
      <c r="D17" s="264"/>
    </row>
    <row r="18" ht="29.25" customHeight="1" spans="1:4">
      <c r="A18" s="261" t="s">
        <v>337</v>
      </c>
      <c r="B18" s="264">
        <v>212192</v>
      </c>
      <c r="C18" s="263"/>
      <c r="D18" s="264"/>
    </row>
    <row r="19" ht="29.25" customHeight="1" spans="1:4">
      <c r="A19" s="261" t="s">
        <v>338</v>
      </c>
      <c r="B19" s="265"/>
      <c r="C19" s="263" t="s">
        <v>339</v>
      </c>
      <c r="D19" s="265"/>
    </row>
    <row r="20" ht="29.25" customHeight="1" spans="1:4">
      <c r="A20" s="261" t="s">
        <v>340</v>
      </c>
      <c r="B20" s="265"/>
      <c r="C20" s="263" t="s">
        <v>341</v>
      </c>
      <c r="D20" s="265"/>
    </row>
    <row r="21" ht="29.25" customHeight="1" spans="1:4">
      <c r="A21" s="267"/>
      <c r="B21" s="265"/>
      <c r="C21" s="263" t="s">
        <v>342</v>
      </c>
      <c r="D21" s="265"/>
    </row>
    <row r="22" ht="29.25" customHeight="1" spans="1:4">
      <c r="A22" s="267"/>
      <c r="B22" s="265"/>
      <c r="C22" s="263" t="s">
        <v>343</v>
      </c>
      <c r="D22" s="266">
        <v>2909</v>
      </c>
    </row>
    <row r="23" ht="29.25" customHeight="1" spans="1:4">
      <c r="A23" s="267" t="s">
        <v>344</v>
      </c>
      <c r="B23" s="262">
        <f>B5+B6+B17+B9+B13</f>
        <v>414553</v>
      </c>
      <c r="C23" s="268" t="s">
        <v>345</v>
      </c>
      <c r="D23" s="262">
        <f>D5+D10+D14+D22+D7</f>
        <v>414553</v>
      </c>
    </row>
  </sheetData>
  <mergeCells count="1">
    <mergeCell ref="A2:D2"/>
  </mergeCells>
  <printOptions horizontalCentered="1"/>
  <pageMargins left="0.551181102362205" right="0.551181102362205" top="0.275590551181102" bottom="0.393700787401575" header="0.511805555555556" footer="0.15748031496063"/>
  <pageSetup paperSize="9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本级一般收入</vt:lpstr>
      <vt:lpstr>本级一般支出</vt:lpstr>
      <vt:lpstr>本级一般平衡</vt:lpstr>
      <vt:lpstr>省对市县补助</vt:lpstr>
      <vt:lpstr>本级基本支出（经济分类科目）</vt:lpstr>
      <vt:lpstr>预算内基本建设</vt:lpstr>
      <vt:lpstr>本级基金收入</vt:lpstr>
      <vt:lpstr>本级基金支出</vt:lpstr>
      <vt:lpstr>本级基金平衡</vt:lpstr>
      <vt:lpstr>省对市县基金补助</vt:lpstr>
      <vt:lpstr>本级国资收入</vt:lpstr>
      <vt:lpstr>本级国资支出</vt:lpstr>
      <vt:lpstr>本级国资平衡</vt:lpstr>
      <vt:lpstr>本级社保收入</vt:lpstr>
      <vt:lpstr>本级社保支出</vt:lpstr>
      <vt:lpstr>本级社保平衡</vt:lpstr>
      <vt:lpstr>一般债务余额</vt:lpstr>
      <vt:lpstr>一般债务分地区</vt:lpstr>
      <vt:lpstr>专项债务余额</vt:lpstr>
      <vt:lpstr>专项债务分地区</vt:lpstr>
      <vt:lpstr>债务余额汇总</vt:lpstr>
      <vt:lpstr>分地区限额汇总</vt:lpstr>
      <vt:lpstr>一般公共预算收入表</vt:lpstr>
      <vt:lpstr>一般公共预算支出 </vt:lpstr>
      <vt:lpstr>一般公共预算平衡</vt:lpstr>
      <vt:lpstr>本级支出分类到项级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gkg</cp:lastModifiedBy>
  <dcterms:created xsi:type="dcterms:W3CDTF">2006-09-16T03:21:00Z</dcterms:created>
  <dcterms:modified xsi:type="dcterms:W3CDTF">2024-09-26T09:29:51Z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06216EFE2B534265AD3D6D0DC9F8A701</vt:lpwstr>
  </property>
  <property fmtid="{D5CDD505-2E9C-101B-9397-08002B2CF9AE}" pid="3" name="KSOProductBuildVer">
    <vt:lpwstr>2052-12.8.2.1113</vt:lpwstr>
  </property>
</Properties>
</file>